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93" activeTab="1"/>
  </bookViews>
  <sheets>
    <sheet name="FINKOAK, ADSL ETA MUGIKORRAK" sheetId="1" r:id="rId1"/>
    <sheet name="LINEA_MOTEN_LABURPENA" sheetId="2" r:id="rId2"/>
    <sheet name="KOSTUA URTEAN BEZ BARNE" sheetId="3" r:id="rId3"/>
  </sheets>
  <definedNames>
    <definedName name="_xlnm.Print_Area" localSheetId="0">'FINKOAK, ADSL ETA MUGIKORRAK'!$A$1:$O$213</definedName>
    <definedName name="_xlnm.Print_Area" localSheetId="2">'KOSTUA URTEAN BEZ BARNE'!$A$1:$G$16</definedName>
    <definedName name="_xlnm.Print_Area" localSheetId="1">'LINEA_MOTEN_LABURPENA'!$A$1:$F$24</definedName>
  </definedNames>
  <calcPr fullCalcOnLoad="1"/>
</workbook>
</file>

<file path=xl/sharedStrings.xml><?xml version="1.0" encoding="utf-8"?>
<sst xmlns="http://schemas.openxmlformats.org/spreadsheetml/2006/main" count="541" uniqueCount="97">
  <si>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</si>
  <si>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</si>
  <si>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</si>
  <si>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</si>
  <si>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</si>
  <si>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</si>
  <si>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</si>
  <si>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</si>
  <si>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</si>
  <si>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</si>
  <si>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</si>
  <si>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</si>
  <si>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Herriko Plaza Nagusia , 1 Bajo</t>
  </si>
  <si>
    <t>Azoka , 1</t>
  </si>
  <si>
    <t>Nafarroa Etorbidea , 23</t>
  </si>
  <si>
    <t>Arimazubi Kalea , 2</t>
  </si>
  <si>
    <t>Gipuzkoa Etorbidea , 12</t>
  </si>
  <si>
    <t>Santa Marina , 16</t>
  </si>
  <si>
    <t>Elkano , 10</t>
  </si>
  <si>
    <t>Kurtzetxiki Plaza , 2</t>
  </si>
  <si>
    <t>Otalora Lizentziaduna , 2</t>
  </si>
  <si>
    <t>Erguin , 3</t>
  </si>
  <si>
    <t>Udala Auzoa , 9</t>
  </si>
  <si>
    <t>Jose Luis Iñarra , 12</t>
  </si>
  <si>
    <t>Pablo Uranga , 6</t>
  </si>
  <si>
    <t>Musakola Auzoa ,</t>
  </si>
  <si>
    <t>Otalora Lizentziaduna , 10 Bis</t>
  </si>
  <si>
    <t>Usaetxe Plaza , 6</t>
  </si>
  <si>
    <t>Gesalibar Auzoa , 9</t>
  </si>
  <si>
    <t>Herriko Plaza Nagusia , 1</t>
  </si>
  <si>
    <t>Arrasate Pasealekua , 3</t>
  </si>
  <si>
    <t>Nafarroa Etorbidea , 6</t>
  </si>
  <si>
    <t>Garibai Etorbidea , 5</t>
  </si>
  <si>
    <t>Ignacio Zuloaga , 6</t>
  </si>
  <si>
    <t>Nafarroa Etorbidea , 4</t>
  </si>
  <si>
    <t>Otalora Lizentziaduna , 4</t>
  </si>
  <si>
    <t>Txaeta , 1</t>
  </si>
  <si>
    <t>Bizkaia Etorbidea , 7</t>
  </si>
  <si>
    <t>Otalora Lizentziaduna ,</t>
  </si>
  <si>
    <t>Mondragones , PLAZA ABASTOS</t>
  </si>
  <si>
    <t>Erguin , 27</t>
  </si>
  <si>
    <t>Otalora Lizentziaduna , 8</t>
  </si>
  <si>
    <t>Loramendi , 9</t>
  </si>
  <si>
    <t>Maiatzaren Bata Plaza ,</t>
  </si>
  <si>
    <t>Txaeta , 3</t>
  </si>
  <si>
    <t>Garagartza Auzoa , 4</t>
  </si>
  <si>
    <t>Maisu Aranbarri Plaza , 4</t>
  </si>
  <si>
    <t>Mondragones , MERCADO</t>
  </si>
  <si>
    <t>Okendo , 4</t>
  </si>
  <si>
    <t>Jose Luis Iñarra , 39</t>
  </si>
  <si>
    <t>ADSL</t>
  </si>
  <si>
    <t>PRIMARIO 30 CANALES</t>
  </si>
  <si>
    <t>LINEA ANALOGICA BASICA SIN TERMINAL</t>
  </si>
  <si>
    <t>LINEA ANALOGICA BASICA CON TERMINAL</t>
  </si>
  <si>
    <t>TELEGESTION</t>
  </si>
  <si>
    <t>LICEA AYUNTAMIENTO</t>
  </si>
  <si>
    <t>LINEA_SOLO_VOZ</t>
  </si>
  <si>
    <t>TARIFA_PLANA_BASICA</t>
  </si>
  <si>
    <t>TARIFA_PLANA_ESPECIAL</t>
  </si>
  <si>
    <t>TARIFA PLANA_GENERAL</t>
  </si>
  <si>
    <t>TARIFA_PLANA_ESPECIAL (500 min, 4 GB)</t>
  </si>
  <si>
    <t>TARIFA PLANA_GENERAL (400 min, 1 GB)</t>
  </si>
  <si>
    <t>TARIFA_PLANA_BASICA (150 min, 500 MB)</t>
  </si>
  <si>
    <t>LINEA ANALOGICA SIN TERMINAL</t>
  </si>
  <si>
    <t>LINEA ANALOGICA CON TERMINAL</t>
  </si>
  <si>
    <t>620290259</t>
  </si>
  <si>
    <t>620290614</t>
  </si>
  <si>
    <t>620290471</t>
  </si>
  <si>
    <t>620272432</t>
  </si>
  <si>
    <t>ADSL_MINIMO_6_MB</t>
  </si>
  <si>
    <t>TIPO_TERMINAL</t>
  </si>
  <si>
    <t>SMARTPHONE GAMA MEDIA</t>
  </si>
  <si>
    <t>TERMINAL BASICO</t>
  </si>
  <si>
    <t>SIN TERMINAL</t>
  </si>
  <si>
    <t>SMARTPHONE GAMA ALTA</t>
  </si>
  <si>
    <t>NÚMERO</t>
  </si>
  <si>
    <t>DIRECCIÓN</t>
  </si>
  <si>
    <t>TIPO_SERVICIO</t>
  </si>
  <si>
    <t>TELEFONIA FIJA</t>
  </si>
  <si>
    <t>TELEFONÍA MOVIL</t>
  </si>
  <si>
    <t>MES</t>
  </si>
  <si>
    <t>COSTE</t>
  </si>
  <si>
    <t>TOTAL</t>
  </si>
  <si>
    <t xml:space="preserve">SIN IVA: </t>
  </si>
  <si>
    <t>TELEFONIA MOVIL</t>
  </si>
  <si>
    <t>TIPO</t>
  </si>
  <si>
    <t>SMARTPHONE GAMA ALTA (iphone)</t>
  </si>
  <si>
    <t>ENLACE A MOVILES AYUNTAMIENTO (5 APARATOS DE DOBLE SIM)</t>
  </si>
  <si>
    <t>TELEGESTION (SOLO_VOZ Y SMS)</t>
  </si>
  <si>
    <t>* Gehitu beharko genuke portzentai bat egon daitezkeen kostu berriak kontutan hartzeko ?</t>
  </si>
  <si>
    <t>PRECIO</t>
  </si>
  <si>
    <t>MESES</t>
  </si>
  <si>
    <t>TOTAL AÑO</t>
  </si>
  <si>
    <t>DDIs(943252000-943252099, 943771677, 943797211, 943797321)</t>
  </si>
  <si>
    <t>ANEXO II A LA PROPOSICION ECONOMICA ARRELLENAR POR LOS LICITADORES</t>
  </si>
  <si>
    <t>Nº LINEAS</t>
  </si>
  <si>
    <t>ADSL_MINIMO_6_MB (incluir precio del servicio de solo datos, las lineas que precisan de servicio de voz se encuentran incluidas en la relación de líneas analógicas de la telefonía fija)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</si>
</sst>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\ &quot;€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7">
    <xf numFmtId="0" fontId="0" fillId="0" borderId="0" xfId="0" applyAlignment="1">
      <alignment/>
    </xf>
    <xf numFmtId="0" fontId="2" fillId="2" borderId="1" xfId="24" applyFont="1" applyFill="1" applyBorder="1" applyAlignment="1">
      <alignment horizontal="center"/>
      <protection/>
    </xf>
    <xf numFmtId="0" fontId="2" fillId="3" borderId="1" xfId="24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4" borderId="2" xfId="22" applyFont="1" applyFill="1" applyBorder="1" applyAlignment="1">
      <alignment horizontal="center"/>
      <protection/>
    </xf>
    <xf numFmtId="0" fontId="1" fillId="0" borderId="1" xfId="22" applyNumberFormat="1" applyFont="1" applyFill="1" applyBorder="1" applyAlignment="1">
      <alignment horizontal="center" wrapText="1"/>
      <protection/>
    </xf>
    <xf numFmtId="0" fontId="0" fillId="0" borderId="1" xfId="0" applyBorder="1" applyAlignment="1">
      <alignment/>
    </xf>
    <xf numFmtId="0" fontId="1" fillId="0" borderId="1" xfId="22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wrapText="1"/>
      <protection/>
    </xf>
    <xf numFmtId="0" fontId="5" fillId="4" borderId="3" xfId="22" applyFont="1" applyFill="1" applyBorder="1" applyAlignment="1">
      <alignment horizontal="center"/>
      <protection/>
    </xf>
    <xf numFmtId="188" fontId="5" fillId="5" borderId="1" xfId="25" applyNumberFormat="1" applyFont="1" applyFill="1" applyBorder="1" applyAlignment="1">
      <alignment wrapText="1"/>
      <protection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4" xfId="24" applyFont="1" applyFill="1" applyBorder="1" applyAlignment="1">
      <alignment horizontal="center"/>
      <protection/>
    </xf>
    <xf numFmtId="0" fontId="2" fillId="2" borderId="5" xfId="24" applyFont="1" applyFill="1" applyBorder="1" applyAlignment="1">
      <alignment horizontal="center"/>
      <protection/>
    </xf>
    <xf numFmtId="0" fontId="2" fillId="3" borderId="5" xfId="24" applyFont="1" applyFill="1" applyBorder="1" applyAlignment="1">
      <alignment horizontal="center"/>
      <protection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88" fontId="5" fillId="5" borderId="6" xfId="25" applyNumberFormat="1" applyFont="1" applyFill="1" applyBorder="1" applyAlignment="1">
      <alignment wrapText="1"/>
      <protection/>
    </xf>
    <xf numFmtId="0" fontId="2" fillId="3" borderId="6" xfId="24" applyFont="1" applyFill="1" applyBorder="1" applyAlignment="1">
      <alignment horizontal="center"/>
      <protection/>
    </xf>
    <xf numFmtId="0" fontId="2" fillId="8" borderId="7" xfId="0" applyFont="1" applyFill="1" applyBorder="1" applyAlignment="1">
      <alignment horizontal="center"/>
    </xf>
    <xf numFmtId="188" fontId="5" fillId="9" borderId="8" xfId="22" applyNumberFormat="1" applyFont="1" applyFill="1" applyBorder="1" applyAlignment="1">
      <alignment wrapText="1"/>
      <protection/>
    </xf>
    <xf numFmtId="0" fontId="2" fillId="8" borderId="8" xfId="0" applyFont="1" applyFill="1" applyBorder="1" applyAlignment="1">
      <alignment horizontal="center"/>
    </xf>
    <xf numFmtId="0" fontId="5" fillId="4" borderId="9" xfId="22" applyFont="1" applyFill="1" applyBorder="1" applyAlignment="1">
      <alignment horizontal="center"/>
      <protection/>
    </xf>
    <xf numFmtId="0" fontId="5" fillId="4" borderId="10" xfId="22" applyFont="1" applyFill="1" applyBorder="1" applyAlignment="1">
      <alignment horizontal="center"/>
      <protection/>
    </xf>
    <xf numFmtId="0" fontId="5" fillId="4" borderId="11" xfId="22" applyFont="1" applyFill="1" applyBorder="1" applyAlignment="1">
      <alignment horizontal="center"/>
      <protection/>
    </xf>
    <xf numFmtId="188" fontId="0" fillId="10" borderId="12" xfId="0" applyNumberFormat="1" applyFill="1" applyBorder="1" applyAlignment="1">
      <alignment/>
    </xf>
    <xf numFmtId="0" fontId="5" fillId="4" borderId="1" xfId="22" applyFont="1" applyFill="1" applyBorder="1" applyAlignment="1">
      <alignment horizontal="center"/>
      <protection/>
    </xf>
    <xf numFmtId="188" fontId="5" fillId="11" borderId="13" xfId="22" applyNumberFormat="1" applyFont="1" applyFill="1" applyBorder="1" applyAlignment="1">
      <alignment wrapText="1"/>
      <protection/>
    </xf>
    <xf numFmtId="0" fontId="2" fillId="12" borderId="14" xfId="0" applyFont="1" applyFill="1" applyBorder="1" applyAlignment="1">
      <alignment/>
    </xf>
    <xf numFmtId="188" fontId="5" fillId="11" borderId="15" xfId="22" applyNumberFormat="1" applyFont="1" applyFill="1" applyBorder="1" applyAlignment="1">
      <alignment wrapText="1"/>
      <protection/>
    </xf>
    <xf numFmtId="0" fontId="1" fillId="0" borderId="16" xfId="25" applyFont="1" applyFill="1" applyBorder="1" applyAlignment="1">
      <alignment wrapText="1"/>
      <protection/>
    </xf>
    <xf numFmtId="188" fontId="5" fillId="0" borderId="16" xfId="24" applyNumberFormat="1" applyFont="1" applyFill="1" applyBorder="1" applyAlignment="1">
      <alignment horizontal="right" wrapText="1"/>
      <protection/>
    </xf>
    <xf numFmtId="188" fontId="5" fillId="5" borderId="17" xfId="25" applyNumberFormat="1" applyFont="1" applyFill="1" applyBorder="1" applyAlignment="1">
      <alignment wrapText="1"/>
      <protection/>
    </xf>
    <xf numFmtId="0" fontId="2" fillId="3" borderId="18" xfId="24" applyFont="1" applyFill="1" applyBorder="1" applyAlignment="1">
      <alignment horizontal="center"/>
      <protection/>
    </xf>
    <xf numFmtId="0" fontId="2" fillId="2" borderId="18" xfId="24" applyFont="1" applyFill="1" applyBorder="1" applyAlignment="1">
      <alignment horizontal="center"/>
      <protection/>
    </xf>
    <xf numFmtId="0" fontId="1" fillId="0" borderId="0" xfId="22" applyNumberFormat="1" applyFont="1" applyFill="1" applyBorder="1" applyAlignment="1">
      <alignment horizontal="center" wrapText="1"/>
      <protection/>
    </xf>
    <xf numFmtId="0" fontId="1" fillId="0" borderId="0" xfId="22" applyFont="1" applyFill="1" applyBorder="1" applyAlignment="1">
      <alignment wrapText="1"/>
      <protection/>
    </xf>
    <xf numFmtId="188" fontId="7" fillId="9" borderId="17" xfId="25" applyNumberFormat="1" applyFont="1" applyFill="1" applyBorder="1" applyAlignment="1">
      <alignment wrapText="1"/>
      <protection/>
    </xf>
    <xf numFmtId="188" fontId="5" fillId="0" borderId="16" xfId="23" applyNumberFormat="1" applyFont="1" applyFill="1" applyBorder="1" applyAlignment="1">
      <alignment horizontal="right" wrapText="1"/>
      <protection/>
    </xf>
    <xf numFmtId="188" fontId="5" fillId="0" borderId="0" xfId="23" applyNumberFormat="1" applyFont="1" applyFill="1" applyBorder="1" applyAlignment="1">
      <alignment horizontal="right" wrapText="1"/>
      <protection/>
    </xf>
    <xf numFmtId="188" fontId="2" fillId="13" borderId="17" xfId="0" applyNumberFormat="1" applyFont="1" applyFill="1" applyBorder="1" applyAlignment="1">
      <alignment/>
    </xf>
    <xf numFmtId="0" fontId="1" fillId="0" borderId="0" xfId="22" applyFont="1" applyFill="1" applyBorder="1" applyAlignment="1">
      <alignment horizontal="center" wrapText="1"/>
      <protection/>
    </xf>
    <xf numFmtId="0" fontId="5" fillId="4" borderId="19" xfId="22" applyFont="1" applyFill="1" applyBorder="1" applyAlignment="1">
      <alignment horizontal="center"/>
      <protection/>
    </xf>
    <xf numFmtId="0" fontId="1" fillId="0" borderId="1" xfId="24" applyFont="1" applyFill="1" applyBorder="1" applyAlignment="1">
      <alignment wrapText="1"/>
      <protection/>
    </xf>
    <xf numFmtId="0" fontId="1" fillId="0" borderId="1" xfId="25" applyFont="1" applyFill="1" applyBorder="1" applyAlignment="1">
      <alignment wrapText="1"/>
      <protection/>
    </xf>
    <xf numFmtId="0" fontId="1" fillId="0" borderId="1" xfId="22" applyNumberFormat="1" applyFont="1" applyFill="1" applyBorder="1" applyAlignment="1">
      <alignment horizontal="center" wrapText="1"/>
      <protection/>
    </xf>
    <xf numFmtId="0" fontId="1" fillId="0" borderId="1" xfId="23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" fillId="0" borderId="1" xfId="22" applyFont="1" applyFill="1" applyBorder="1" applyAlignment="1">
      <alignment horizontal="center" wrapText="1"/>
      <protection/>
    </xf>
    <xf numFmtId="0" fontId="5" fillId="4" borderId="20" xfId="22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" fillId="14" borderId="22" xfId="0" applyFont="1" applyFill="1" applyBorder="1" applyAlignment="1">
      <alignment horizontal="center"/>
    </xf>
    <xf numFmtId="0" fontId="0" fillId="15" borderId="8" xfId="0" applyFill="1" applyBorder="1" applyAlignment="1">
      <alignment/>
    </xf>
    <xf numFmtId="0" fontId="0" fillId="15" borderId="23" xfId="0" applyFill="1" applyBorder="1" applyAlignment="1">
      <alignment/>
    </xf>
    <xf numFmtId="3" fontId="0" fillId="0" borderId="0" xfId="0" applyNumberFormat="1" applyAlignment="1">
      <alignment/>
    </xf>
    <xf numFmtId="0" fontId="2" fillId="6" borderId="23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2" fillId="6" borderId="24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15" borderId="26" xfId="0" applyFont="1" applyFill="1" applyBorder="1" applyAlignment="1">
      <alignment horizontal="center" wrapText="1"/>
    </xf>
    <xf numFmtId="0" fontId="2" fillId="15" borderId="14" xfId="0" applyFont="1" applyFill="1" applyBorder="1" applyAlignment="1">
      <alignment horizontal="center" wrapText="1"/>
    </xf>
    <xf numFmtId="0" fontId="2" fillId="15" borderId="27" xfId="0" applyFont="1" applyFill="1" applyBorder="1" applyAlignment="1">
      <alignment horizontal="center" wrapText="1"/>
    </xf>
    <xf numFmtId="0" fontId="2" fillId="15" borderId="28" xfId="0" applyFont="1" applyFill="1" applyBorder="1" applyAlignment="1">
      <alignment horizontal="center" wrapText="1"/>
    </xf>
    <xf numFmtId="0" fontId="2" fillId="15" borderId="24" xfId="0" applyFont="1" applyFill="1" applyBorder="1" applyAlignment="1">
      <alignment horizontal="center" wrapText="1"/>
    </xf>
    <xf numFmtId="0" fontId="2" fillId="15" borderId="23" xfId="0" applyFont="1" applyFill="1" applyBorder="1" applyAlignment="1">
      <alignment horizontal="center" wrapText="1"/>
    </xf>
    <xf numFmtId="0" fontId="2" fillId="15" borderId="25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  <xf numFmtId="0" fontId="2" fillId="6" borderId="31" xfId="0" applyFont="1" applyFill="1" applyBorder="1" applyAlignment="1">
      <alignment horizontal="center" wrapText="1"/>
    </xf>
    <xf numFmtId="0" fontId="2" fillId="16" borderId="14" xfId="0" applyFont="1" applyFill="1" applyBorder="1" applyAlignment="1">
      <alignment horizontal="center" wrapText="1"/>
    </xf>
    <xf numFmtId="0" fontId="2" fillId="16" borderId="28" xfId="0" applyFont="1" applyFill="1" applyBorder="1" applyAlignment="1">
      <alignment horizontal="center" wrapText="1"/>
    </xf>
    <xf numFmtId="0" fontId="2" fillId="17" borderId="14" xfId="0" applyFont="1" applyFill="1" applyBorder="1" applyAlignment="1">
      <alignment horizontal="center" wrapText="1"/>
    </xf>
    <xf numFmtId="0" fontId="2" fillId="17" borderId="27" xfId="0" applyFont="1" applyFill="1" applyBorder="1" applyAlignment="1">
      <alignment horizontal="center" wrapText="1"/>
    </xf>
  </cellXfs>
  <cellStyles count="12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  <cellStyle name="Normala_FINKOAK, ADSL ETA MUGIKORRAK" xfId="22"/>
    <cellStyle name="Normala_Xehetasunak" xfId="23"/>
    <cellStyle name="Normala_Xehetasunak ADSL" xfId="24"/>
    <cellStyle name="Normala_Xehetasunak Finko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"/>
  <sheetViews>
    <sheetView workbookViewId="0" topLeftCell="A130">
      <selection activeCell="C106" sqref="C106"/>
    </sheetView>
  </sheetViews>
  <sheetFormatPr defaultColWidth="11.421875" defaultRowHeight="12.75"/>
  <cols>
    <col min="1" max="1" width="11.57421875" style="3" customWidth="1"/>
    <col min="2" max="2" width="33.00390625" style="0" customWidth="1"/>
    <col min="3" max="3" width="32.421875" style="0" bestFit="1" customWidth="1"/>
    <col min="4" max="4" width="9.7109375" style="0" bestFit="1" customWidth="1"/>
  </cols>
  <sheetData>
    <row r="1" spans="1:3" ht="12.75">
      <c r="A1" s="63" t="s">
        <v>78</v>
      </c>
      <c r="B1" s="63"/>
      <c r="C1" s="63"/>
    </row>
    <row r="2" spans="1:15" ht="12.75">
      <c r="A2" s="9" t="s">
        <v>75</v>
      </c>
      <c r="B2" s="9" t="s">
        <v>76</v>
      </c>
      <c r="C2" s="4" t="s">
        <v>77</v>
      </c>
      <c r="D2" s="35" t="s">
        <v>11</v>
      </c>
      <c r="E2" s="36" t="s">
        <v>10</v>
      </c>
      <c r="F2" s="35" t="s">
        <v>9</v>
      </c>
      <c r="G2" s="36" t="s">
        <v>8</v>
      </c>
      <c r="H2" s="35" t="s">
        <v>7</v>
      </c>
      <c r="I2" s="36" t="s">
        <v>6</v>
      </c>
      <c r="J2" s="35" t="s">
        <v>5</v>
      </c>
      <c r="K2" s="36" t="s">
        <v>4</v>
      </c>
      <c r="L2" s="35" t="s">
        <v>3</v>
      </c>
      <c r="M2" s="36" t="s">
        <v>2</v>
      </c>
      <c r="N2" s="35" t="s">
        <v>1</v>
      </c>
      <c r="O2" s="36" t="s">
        <v>0</v>
      </c>
    </row>
    <row r="3" spans="1:15" ht="12.75">
      <c r="A3" s="7">
        <v>943252000</v>
      </c>
      <c r="B3" s="8" t="s">
        <v>12</v>
      </c>
      <c r="C3" s="32" t="s">
        <v>51</v>
      </c>
      <c r="D3" s="33">
        <v>635.610701</v>
      </c>
      <c r="E3" s="33">
        <v>864.278074</v>
      </c>
      <c r="F3" s="33">
        <v>816.95691</v>
      </c>
      <c r="G3" s="33">
        <v>886.9943719999999</v>
      </c>
      <c r="H3" s="33">
        <v>902.587642</v>
      </c>
      <c r="I3" s="33">
        <v>875.912829</v>
      </c>
      <c r="J3" s="33">
        <v>882.773287</v>
      </c>
      <c r="K3" s="33">
        <v>823.7577150000001</v>
      </c>
      <c r="L3" s="33">
        <v>893.49546</v>
      </c>
      <c r="M3" s="33">
        <v>896.641702</v>
      </c>
      <c r="N3" s="33">
        <v>902.828311</v>
      </c>
      <c r="O3" s="33">
        <v>663.89191</v>
      </c>
    </row>
    <row r="4" spans="1:15" ht="12.75">
      <c r="A4" s="5">
        <v>943034746</v>
      </c>
      <c r="B4" s="8" t="s">
        <v>13</v>
      </c>
      <c r="C4" s="32" t="s">
        <v>63</v>
      </c>
      <c r="D4" s="33">
        <v>12.179013000000001</v>
      </c>
      <c r="E4" s="33">
        <v>12.179013000000001</v>
      </c>
      <c r="F4" s="33">
        <v>12.179013000000001</v>
      </c>
      <c r="G4" s="33">
        <v>12.179013000000001</v>
      </c>
      <c r="H4" s="33">
        <v>12.179013000000001</v>
      </c>
      <c r="I4" s="33">
        <v>12.273393</v>
      </c>
      <c r="J4" s="33">
        <v>12.179013000000001</v>
      </c>
      <c r="K4" s="33">
        <v>12.179013000000001</v>
      </c>
      <c r="L4" s="33">
        <v>12.179013000000001</v>
      </c>
      <c r="M4" s="33">
        <v>12.179013000000001</v>
      </c>
      <c r="N4" s="33">
        <v>12.179013000000001</v>
      </c>
      <c r="O4" s="33">
        <v>13.208118</v>
      </c>
    </row>
    <row r="5" spans="1:15" ht="12.75">
      <c r="A5" s="5">
        <v>943034759</v>
      </c>
      <c r="B5" s="8" t="s">
        <v>13</v>
      </c>
      <c r="C5" s="32" t="s">
        <v>63</v>
      </c>
      <c r="D5" s="33">
        <v>12.179013000000001</v>
      </c>
      <c r="E5" s="33">
        <v>12.179013000000001</v>
      </c>
      <c r="F5" s="33">
        <v>12.179013000000001</v>
      </c>
      <c r="G5" s="33">
        <v>12.179013000000001</v>
      </c>
      <c r="H5" s="33">
        <v>12.179013000000001</v>
      </c>
      <c r="I5" s="33">
        <v>12.298803000000001</v>
      </c>
      <c r="J5" s="33">
        <v>12.179013000000001</v>
      </c>
      <c r="K5" s="33">
        <v>12.179013000000001</v>
      </c>
      <c r="L5" s="33">
        <v>12.179013000000001</v>
      </c>
      <c r="M5" s="33">
        <v>12.179013000000001</v>
      </c>
      <c r="N5" s="33">
        <v>12.179013000000001</v>
      </c>
      <c r="O5" s="33">
        <v>13.208118</v>
      </c>
    </row>
    <row r="6" spans="1:15" ht="12.75">
      <c r="A6" s="5">
        <v>943037863</v>
      </c>
      <c r="B6" s="8" t="s">
        <v>13</v>
      </c>
      <c r="C6" s="32" t="s">
        <v>63</v>
      </c>
      <c r="D6" s="33">
        <v>12.179013000000001</v>
      </c>
      <c r="E6" s="33">
        <v>12.342363</v>
      </c>
      <c r="F6" s="33">
        <v>12.179013000000001</v>
      </c>
      <c r="G6" s="33">
        <v>12.179013000000001</v>
      </c>
      <c r="H6" s="33">
        <v>12.327843</v>
      </c>
      <c r="I6" s="33">
        <v>12.309693</v>
      </c>
      <c r="J6" s="33">
        <v>12.179013000000001</v>
      </c>
      <c r="K6" s="33">
        <v>12.179013000000001</v>
      </c>
      <c r="L6" s="33">
        <v>12.179013000000001</v>
      </c>
      <c r="M6" s="33">
        <v>12.179013000000001</v>
      </c>
      <c r="N6" s="33">
        <v>12.179013000000001</v>
      </c>
      <c r="O6" s="33">
        <v>13.208118</v>
      </c>
    </row>
    <row r="7" spans="1:15" ht="12.75">
      <c r="A7" s="5">
        <v>943038946</v>
      </c>
      <c r="B7" s="8" t="s">
        <v>14</v>
      </c>
      <c r="C7" s="32" t="s">
        <v>64</v>
      </c>
      <c r="D7" s="33">
        <v>16.577242000000002</v>
      </c>
      <c r="E7" s="33">
        <v>12.179013000000001</v>
      </c>
      <c r="F7" s="33">
        <v>13.129710000000001</v>
      </c>
      <c r="G7" s="33">
        <v>12.398143999999998</v>
      </c>
      <c r="H7" s="33">
        <v>13.955535</v>
      </c>
      <c r="I7" s="33">
        <v>17.967411</v>
      </c>
      <c r="J7" s="33">
        <v>17.028934999999997</v>
      </c>
      <c r="K7" s="33">
        <v>15.689223</v>
      </c>
      <c r="L7" s="33">
        <v>18.274509</v>
      </c>
      <c r="M7" s="33">
        <v>15.395192999999999</v>
      </c>
      <c r="N7" s="33">
        <v>12.769372</v>
      </c>
      <c r="O7" s="33">
        <v>19.979278</v>
      </c>
    </row>
    <row r="8" spans="1:15" ht="12.75">
      <c r="A8" s="5">
        <v>943711749</v>
      </c>
      <c r="B8" s="8" t="s">
        <v>15</v>
      </c>
      <c r="C8" s="32" t="s">
        <v>63</v>
      </c>
      <c r="D8" s="33">
        <v>1.719652</v>
      </c>
      <c r="E8" s="33">
        <v>1.719652</v>
      </c>
      <c r="F8" s="33">
        <v>1.719652</v>
      </c>
      <c r="G8" s="33">
        <v>1.719652</v>
      </c>
      <c r="H8" s="33">
        <v>1.719652</v>
      </c>
      <c r="I8" s="33">
        <v>1.719652</v>
      </c>
      <c r="J8" s="33">
        <v>1.719652</v>
      </c>
      <c r="K8" s="33">
        <v>1.719652</v>
      </c>
      <c r="L8" s="33">
        <v>1.719652</v>
      </c>
      <c r="M8" s="33">
        <v>1.719652</v>
      </c>
      <c r="N8" s="33">
        <v>1.719652</v>
      </c>
      <c r="O8" s="33">
        <v>1.719652</v>
      </c>
    </row>
    <row r="9" spans="1:15" ht="12.75">
      <c r="A9" s="5">
        <v>943711772</v>
      </c>
      <c r="B9" s="8" t="s">
        <v>16</v>
      </c>
      <c r="C9" s="32" t="s">
        <v>63</v>
      </c>
      <c r="D9" s="33">
        <v>1.719652</v>
      </c>
      <c r="E9" s="33">
        <v>1.719652</v>
      </c>
      <c r="F9" s="33">
        <v>1.719652</v>
      </c>
      <c r="G9" s="33">
        <v>1.719652</v>
      </c>
      <c r="H9" s="33">
        <v>1.719652</v>
      </c>
      <c r="I9" s="33">
        <v>1.719652</v>
      </c>
      <c r="J9" s="33">
        <v>2.053975</v>
      </c>
      <c r="K9" s="33">
        <v>1.8105229999999999</v>
      </c>
      <c r="L9" s="33">
        <v>1.919907</v>
      </c>
      <c r="M9" s="33">
        <v>1.8769519999999997</v>
      </c>
      <c r="N9" s="33">
        <v>1.733809</v>
      </c>
      <c r="O9" s="33">
        <v>1.719652</v>
      </c>
    </row>
    <row r="10" spans="1:15" ht="12.75">
      <c r="A10" s="5">
        <v>943711773</v>
      </c>
      <c r="B10" s="8" t="s">
        <v>16</v>
      </c>
      <c r="C10" s="32" t="s">
        <v>64</v>
      </c>
      <c r="D10" s="33">
        <v>10.0672</v>
      </c>
      <c r="E10" s="33">
        <v>22.317845000000002</v>
      </c>
      <c r="F10" s="33">
        <v>27.749413999999998</v>
      </c>
      <c r="G10" s="33">
        <v>22.966647</v>
      </c>
      <c r="H10" s="33">
        <v>21.053153</v>
      </c>
      <c r="I10" s="33">
        <v>34.766809</v>
      </c>
      <c r="J10" s="33">
        <v>20.749201</v>
      </c>
      <c r="K10" s="33">
        <v>20.060227</v>
      </c>
      <c r="L10" s="33">
        <v>22.732996</v>
      </c>
      <c r="M10" s="33">
        <v>21.876437</v>
      </c>
      <c r="N10" s="33">
        <v>20.427099000000002</v>
      </c>
      <c r="O10" s="33">
        <v>22.104522</v>
      </c>
    </row>
    <row r="11" spans="1:15" ht="12.75">
      <c r="A11" s="5">
        <v>943711925</v>
      </c>
      <c r="B11" s="8" t="s">
        <v>17</v>
      </c>
      <c r="C11" s="32" t="s">
        <v>64</v>
      </c>
      <c r="D11" s="33">
        <v>47.757006000000004</v>
      </c>
      <c r="E11" s="33">
        <v>47.757006000000004</v>
      </c>
      <c r="F11" s="33">
        <v>82.573304</v>
      </c>
      <c r="G11" s="33">
        <v>93.052146</v>
      </c>
      <c r="H11" s="33">
        <v>110.097416</v>
      </c>
      <c r="I11" s="33">
        <v>111.35388</v>
      </c>
      <c r="J11" s="33">
        <v>121.09244</v>
      </c>
      <c r="K11" s="33">
        <v>107.527981</v>
      </c>
      <c r="L11" s="33">
        <v>102.228181</v>
      </c>
      <c r="M11" s="33">
        <v>111.070619</v>
      </c>
      <c r="N11" s="33">
        <v>100.093862</v>
      </c>
      <c r="O11" s="33">
        <v>93.918264</v>
      </c>
    </row>
    <row r="12" spans="1:15" ht="12.75">
      <c r="A12" s="5">
        <v>943712559</v>
      </c>
      <c r="B12" s="8" t="s">
        <v>18</v>
      </c>
      <c r="C12" s="32" t="s">
        <v>64</v>
      </c>
      <c r="D12" s="33">
        <v>12.179013000000001</v>
      </c>
      <c r="E12" s="33">
        <v>12.179013000000001</v>
      </c>
      <c r="F12" s="33">
        <v>12.179013000000001</v>
      </c>
      <c r="G12" s="33">
        <v>12.179013000000001</v>
      </c>
      <c r="H12" s="33">
        <v>12.179013000000001</v>
      </c>
      <c r="I12" s="33">
        <v>12.179013000000001</v>
      </c>
      <c r="J12" s="33">
        <v>12.179013000000001</v>
      </c>
      <c r="K12" s="33">
        <v>12.179013000000001</v>
      </c>
      <c r="L12" s="33">
        <v>12.179013000000001</v>
      </c>
      <c r="M12" s="33">
        <v>12.179013000000001</v>
      </c>
      <c r="N12" s="33">
        <v>12.179013000000001</v>
      </c>
      <c r="O12" s="33">
        <v>13.208118</v>
      </c>
    </row>
    <row r="13" spans="1:15" ht="12.75">
      <c r="A13" s="5">
        <v>943712570</v>
      </c>
      <c r="B13" s="8" t="s">
        <v>19</v>
      </c>
      <c r="C13" s="32" t="s">
        <v>64</v>
      </c>
      <c r="D13" s="33">
        <v>12.179013000000001</v>
      </c>
      <c r="E13" s="33">
        <v>12.179013000000001</v>
      </c>
      <c r="F13" s="33">
        <v>12.179013000000001</v>
      </c>
      <c r="G13" s="33">
        <v>12.179013000000001</v>
      </c>
      <c r="H13" s="33">
        <v>12.179013000000001</v>
      </c>
      <c r="I13" s="33">
        <v>12.179013000000001</v>
      </c>
      <c r="J13" s="33">
        <v>12.179013000000001</v>
      </c>
      <c r="K13" s="33">
        <v>12.179013000000001</v>
      </c>
      <c r="L13" s="33">
        <v>12.179013000000001</v>
      </c>
      <c r="M13" s="33">
        <v>12.179013000000001</v>
      </c>
      <c r="N13" s="33">
        <v>12.179013000000001</v>
      </c>
      <c r="O13" s="33">
        <v>13.208118</v>
      </c>
    </row>
    <row r="14" spans="1:15" ht="12.75">
      <c r="A14" s="5">
        <v>943712644</v>
      </c>
      <c r="B14" s="8" t="s">
        <v>15</v>
      </c>
      <c r="C14" s="32" t="s">
        <v>64</v>
      </c>
      <c r="D14" s="33">
        <v>28.562896999999996</v>
      </c>
      <c r="E14" s="33">
        <v>54.78008799999999</v>
      </c>
      <c r="F14" s="33">
        <v>73.341851</v>
      </c>
      <c r="G14" s="33">
        <v>61.689067</v>
      </c>
      <c r="H14" s="33">
        <v>65.028788</v>
      </c>
      <c r="I14" s="33">
        <v>69.577783</v>
      </c>
      <c r="J14" s="33">
        <v>67.030491</v>
      </c>
      <c r="K14" s="33">
        <v>56.60549399999999</v>
      </c>
      <c r="L14" s="33">
        <v>77.167871</v>
      </c>
      <c r="M14" s="33">
        <v>110.371602</v>
      </c>
      <c r="N14" s="33">
        <v>128.471992</v>
      </c>
      <c r="O14" s="33">
        <v>28.562896999999996</v>
      </c>
    </row>
    <row r="15" spans="1:15" ht="12.75">
      <c r="A15" s="5">
        <v>943712650</v>
      </c>
      <c r="B15" s="8" t="s">
        <v>16</v>
      </c>
      <c r="C15" s="32" t="s">
        <v>64</v>
      </c>
      <c r="D15" s="33">
        <v>36.167747</v>
      </c>
      <c r="E15" s="33">
        <v>67.628715</v>
      </c>
      <c r="F15" s="33">
        <v>70.614995</v>
      </c>
      <c r="G15" s="33">
        <v>46.249467</v>
      </c>
      <c r="H15" s="33">
        <v>77.03283499999999</v>
      </c>
      <c r="I15" s="33">
        <v>57.094818</v>
      </c>
      <c r="J15" s="33">
        <v>68.397186</v>
      </c>
      <c r="K15" s="33">
        <v>48.405203</v>
      </c>
      <c r="L15" s="33">
        <v>84.058458</v>
      </c>
      <c r="M15" s="33">
        <v>89.556093</v>
      </c>
      <c r="N15" s="33">
        <v>68.01252699999999</v>
      </c>
      <c r="O15" s="33">
        <v>43.104556</v>
      </c>
    </row>
    <row r="16" spans="1:15" ht="12.75">
      <c r="A16" s="5">
        <v>943712758</v>
      </c>
      <c r="B16" s="8" t="s">
        <v>20</v>
      </c>
      <c r="C16" s="32" t="s">
        <v>63</v>
      </c>
      <c r="D16" s="33">
        <v>12.179013000000001</v>
      </c>
      <c r="E16" s="33">
        <v>12.179013000000001</v>
      </c>
      <c r="F16" s="33">
        <v>14.161597999999998</v>
      </c>
      <c r="G16" s="33">
        <v>13.155482999999998</v>
      </c>
      <c r="H16" s="33">
        <v>13.075623</v>
      </c>
      <c r="I16" s="33">
        <v>12.959463</v>
      </c>
      <c r="J16" s="33">
        <v>13.130073</v>
      </c>
      <c r="K16" s="33">
        <v>13.050213</v>
      </c>
      <c r="L16" s="33">
        <v>13.042952999999999</v>
      </c>
      <c r="M16" s="33">
        <v>13.039323000000001</v>
      </c>
      <c r="N16" s="33">
        <v>13.042952999999999</v>
      </c>
      <c r="O16" s="33">
        <v>14.170068</v>
      </c>
    </row>
    <row r="17" spans="1:15" ht="12.75">
      <c r="A17" s="5">
        <v>943770359</v>
      </c>
      <c r="B17" s="8" t="s">
        <v>21</v>
      </c>
      <c r="C17" s="32" t="s">
        <v>64</v>
      </c>
      <c r="D17" s="33">
        <v>12.179013000000001</v>
      </c>
      <c r="E17" s="33">
        <v>12.179013000000001</v>
      </c>
      <c r="F17" s="33">
        <v>12.179013000000001</v>
      </c>
      <c r="G17" s="33">
        <v>12.179013000000001</v>
      </c>
      <c r="H17" s="33">
        <v>12.179013000000001</v>
      </c>
      <c r="I17" s="33">
        <v>12.179013000000001</v>
      </c>
      <c r="J17" s="33">
        <v>12.179013000000001</v>
      </c>
      <c r="K17" s="33">
        <v>12.179013000000001</v>
      </c>
      <c r="L17" s="33">
        <v>12.179013000000001</v>
      </c>
      <c r="M17" s="33">
        <v>12.179013000000001</v>
      </c>
      <c r="N17" s="33">
        <v>12.179013000000001</v>
      </c>
      <c r="O17" s="33">
        <v>13.208118</v>
      </c>
    </row>
    <row r="18" spans="1:15" ht="12.75">
      <c r="A18" s="5">
        <v>943770488</v>
      </c>
      <c r="B18" s="8" t="s">
        <v>22</v>
      </c>
      <c r="C18" s="32" t="s">
        <v>64</v>
      </c>
      <c r="D18" s="33">
        <v>72.679013</v>
      </c>
      <c r="E18" s="33">
        <v>50.805963999999996</v>
      </c>
      <c r="F18" s="33">
        <v>41.555634999999995</v>
      </c>
      <c r="G18" s="33">
        <v>74.38475</v>
      </c>
      <c r="H18" s="33">
        <v>78.196855</v>
      </c>
      <c r="I18" s="33">
        <v>46.491467</v>
      </c>
      <c r="J18" s="33">
        <v>62.658519</v>
      </c>
      <c r="K18" s="33">
        <v>50.094121</v>
      </c>
      <c r="L18" s="33">
        <v>63.408961</v>
      </c>
      <c r="M18" s="33">
        <v>59.874309</v>
      </c>
      <c r="N18" s="33">
        <v>73.62971</v>
      </c>
      <c r="O18" s="33">
        <v>13.082398999999999</v>
      </c>
    </row>
    <row r="19" spans="1:15" ht="12.75">
      <c r="A19" s="5">
        <v>943771178</v>
      </c>
      <c r="B19" s="8" t="s">
        <v>23</v>
      </c>
      <c r="C19" s="32" t="s">
        <v>63</v>
      </c>
      <c r="D19" s="33">
        <v>12.289123</v>
      </c>
      <c r="E19" s="33">
        <v>12.910458</v>
      </c>
      <c r="F19" s="33">
        <v>14.843433000000001</v>
      </c>
      <c r="G19" s="33">
        <v>13.131888</v>
      </c>
      <c r="H19" s="33">
        <v>13.270432999999999</v>
      </c>
      <c r="I19" s="33">
        <v>12.963093</v>
      </c>
      <c r="J19" s="33">
        <v>13.725392999999999</v>
      </c>
      <c r="K19" s="33">
        <v>13.714503</v>
      </c>
      <c r="L19" s="33">
        <v>14.095047999999998</v>
      </c>
      <c r="M19" s="33">
        <v>13.369653</v>
      </c>
      <c r="N19" s="33">
        <v>14.582073</v>
      </c>
      <c r="O19" s="33">
        <v>17.504223</v>
      </c>
    </row>
    <row r="20" spans="1:15" ht="12.75">
      <c r="A20" s="5">
        <v>943771537</v>
      </c>
      <c r="B20" s="8" t="s">
        <v>24</v>
      </c>
      <c r="C20" s="32" t="s">
        <v>64</v>
      </c>
      <c r="D20" s="33">
        <v>12.179013000000001</v>
      </c>
      <c r="E20" s="33">
        <v>12.179013000000001</v>
      </c>
      <c r="F20" s="33">
        <v>12.179013000000001</v>
      </c>
      <c r="G20" s="33">
        <v>12.179013000000001</v>
      </c>
      <c r="H20" s="33">
        <v>12.179013000000001</v>
      </c>
      <c r="I20" s="33">
        <v>12.179013000000001</v>
      </c>
      <c r="J20" s="33">
        <v>12.179013000000001</v>
      </c>
      <c r="K20" s="33">
        <v>12.179013000000001</v>
      </c>
      <c r="L20" s="33">
        <v>12.179013000000001</v>
      </c>
      <c r="M20" s="33">
        <v>12.179013000000001</v>
      </c>
      <c r="N20" s="33">
        <v>12.179013000000001</v>
      </c>
      <c r="O20" s="33">
        <v>13.208118</v>
      </c>
    </row>
    <row r="21" spans="1:15" ht="12.75">
      <c r="A21" s="5">
        <v>943771693</v>
      </c>
      <c r="B21" s="8" t="s">
        <v>25</v>
      </c>
      <c r="C21" s="32" t="s">
        <v>64</v>
      </c>
      <c r="D21" s="33">
        <v>1.719652</v>
      </c>
      <c r="E21" s="33">
        <v>1.719652</v>
      </c>
      <c r="F21" s="33">
        <v>1.719652</v>
      </c>
      <c r="G21" s="33">
        <v>1.719652</v>
      </c>
      <c r="H21" s="33">
        <v>1.719652</v>
      </c>
      <c r="I21" s="33">
        <v>1.719652</v>
      </c>
      <c r="J21" s="33">
        <v>1.719652</v>
      </c>
      <c r="K21" s="33">
        <v>1.719652</v>
      </c>
      <c r="L21" s="33">
        <v>1.719652</v>
      </c>
      <c r="M21" s="33">
        <v>1.719652</v>
      </c>
      <c r="N21" s="33">
        <v>1.719652</v>
      </c>
      <c r="O21" s="33">
        <v>1.719652</v>
      </c>
    </row>
    <row r="22" spans="1:15" ht="12.75">
      <c r="A22" s="5">
        <v>943771743</v>
      </c>
      <c r="B22" s="8" t="s">
        <v>26</v>
      </c>
      <c r="C22" s="32" t="s">
        <v>64</v>
      </c>
      <c r="D22" s="33">
        <v>12.179013000000001</v>
      </c>
      <c r="E22" s="33">
        <v>12.179013000000001</v>
      </c>
      <c r="F22" s="33">
        <v>12.179013000000001</v>
      </c>
      <c r="G22" s="33">
        <v>12.179013000000001</v>
      </c>
      <c r="H22" s="33">
        <v>12.179013000000001</v>
      </c>
      <c r="I22" s="33">
        <v>12.179013000000001</v>
      </c>
      <c r="J22" s="33">
        <v>12.179013000000001</v>
      </c>
      <c r="K22" s="33">
        <v>12.179013000000001</v>
      </c>
      <c r="L22" s="33">
        <v>12.179013000000001</v>
      </c>
      <c r="M22" s="33">
        <v>12.19317</v>
      </c>
      <c r="N22" s="33">
        <v>12.179013000000001</v>
      </c>
      <c r="O22" s="33">
        <v>13.208118</v>
      </c>
    </row>
    <row r="23" spans="1:15" ht="12.75">
      <c r="A23" s="5">
        <v>943771831</v>
      </c>
      <c r="B23" s="8" t="s">
        <v>27</v>
      </c>
      <c r="C23" s="32" t="s">
        <v>64</v>
      </c>
      <c r="D23" s="33">
        <v>12.179013000000001</v>
      </c>
      <c r="E23" s="33">
        <v>12.179013000000001</v>
      </c>
      <c r="F23" s="33">
        <v>12.179013000000001</v>
      </c>
      <c r="G23" s="33">
        <v>12.179013000000001</v>
      </c>
      <c r="H23" s="33">
        <v>12.179013000000001</v>
      </c>
      <c r="I23" s="33">
        <v>12.179013000000001</v>
      </c>
      <c r="J23" s="33">
        <v>12.179013000000001</v>
      </c>
      <c r="K23" s="33">
        <v>12.179013000000001</v>
      </c>
      <c r="L23" s="33">
        <v>12.179013000000001</v>
      </c>
      <c r="M23" s="33">
        <v>12.179013000000001</v>
      </c>
      <c r="N23" s="33">
        <v>12.179013000000001</v>
      </c>
      <c r="O23" s="33">
        <v>13.208118</v>
      </c>
    </row>
    <row r="24" spans="1:15" ht="12.75">
      <c r="A24" s="5">
        <v>943772131</v>
      </c>
      <c r="B24" s="8" t="s">
        <v>28</v>
      </c>
      <c r="C24" s="32" t="s">
        <v>64</v>
      </c>
      <c r="D24" s="33">
        <v>12.179013000000001</v>
      </c>
      <c r="E24" s="33">
        <v>12.179013000000001</v>
      </c>
      <c r="F24" s="33">
        <v>12.179013000000001</v>
      </c>
      <c r="G24" s="33">
        <v>12.179013000000001</v>
      </c>
      <c r="H24" s="33">
        <v>12.179013000000001</v>
      </c>
      <c r="I24" s="33">
        <v>12.179013000000001</v>
      </c>
      <c r="J24" s="33">
        <v>12.179013000000001</v>
      </c>
      <c r="K24" s="33">
        <v>12.179013000000001</v>
      </c>
      <c r="L24" s="33">
        <v>12.179013000000001</v>
      </c>
      <c r="M24" s="33">
        <v>12.179013000000001</v>
      </c>
      <c r="N24" s="33">
        <v>12.179013000000001</v>
      </c>
      <c r="O24" s="33">
        <v>13.208118</v>
      </c>
    </row>
    <row r="25" spans="1:15" ht="12.75">
      <c r="A25" s="5">
        <v>943790098</v>
      </c>
      <c r="B25" s="8" t="s">
        <v>25</v>
      </c>
      <c r="C25" s="32" t="s">
        <v>64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</row>
    <row r="26" spans="1:15" ht="12.75">
      <c r="A26" s="5">
        <v>943790371</v>
      </c>
      <c r="B26" s="8" t="s">
        <v>29</v>
      </c>
      <c r="C26" s="32" t="s">
        <v>63</v>
      </c>
      <c r="D26" s="33">
        <v>12.179013000000001</v>
      </c>
      <c r="E26" s="33">
        <v>12.179013000000001</v>
      </c>
      <c r="F26" s="33">
        <v>12.298803000000001</v>
      </c>
      <c r="G26" s="33">
        <v>12.179013000000001</v>
      </c>
      <c r="H26" s="33">
        <v>12.179013000000001</v>
      </c>
      <c r="I26" s="33">
        <v>12.295173</v>
      </c>
      <c r="J26" s="33">
        <v>12.179013000000001</v>
      </c>
      <c r="K26" s="33">
        <v>12.179013000000001</v>
      </c>
      <c r="L26" s="33">
        <v>12.179013000000001</v>
      </c>
      <c r="M26" s="33">
        <v>12.179013000000001</v>
      </c>
      <c r="N26" s="33">
        <v>12.179013000000001</v>
      </c>
      <c r="O26" s="33">
        <v>13.208118</v>
      </c>
    </row>
    <row r="27" spans="1:15" ht="12.75">
      <c r="A27" s="5">
        <v>943790390</v>
      </c>
      <c r="B27" s="8" t="s">
        <v>30</v>
      </c>
      <c r="C27" s="32" t="s">
        <v>64</v>
      </c>
      <c r="D27" s="33">
        <v>12.179013000000001</v>
      </c>
      <c r="E27" s="33">
        <v>12.179013000000001</v>
      </c>
      <c r="F27" s="33">
        <v>12.179013000000001</v>
      </c>
      <c r="G27" s="33">
        <v>12.179013000000001</v>
      </c>
      <c r="H27" s="33">
        <v>12.179013000000001</v>
      </c>
      <c r="I27" s="33">
        <v>12.179013000000001</v>
      </c>
      <c r="J27" s="33">
        <v>12.179013000000001</v>
      </c>
      <c r="K27" s="33">
        <v>12.179013000000001</v>
      </c>
      <c r="L27" s="33">
        <v>12.179013000000001</v>
      </c>
      <c r="M27" s="33">
        <v>12.179013000000001</v>
      </c>
      <c r="N27" s="33">
        <v>12.179013000000001</v>
      </c>
      <c r="O27" s="33">
        <v>13.208118</v>
      </c>
    </row>
    <row r="28" spans="1:15" ht="12.75">
      <c r="A28" s="5">
        <v>943790800</v>
      </c>
      <c r="B28" s="8" t="s">
        <v>31</v>
      </c>
      <c r="C28" s="32" t="s">
        <v>64</v>
      </c>
      <c r="D28" s="33">
        <v>12.640023000000001</v>
      </c>
      <c r="E28" s="33">
        <v>12.390279</v>
      </c>
      <c r="F28" s="33">
        <v>12.79454</v>
      </c>
      <c r="G28" s="33">
        <v>12.66507</v>
      </c>
      <c r="H28" s="33">
        <v>13.631134</v>
      </c>
      <c r="I28" s="33">
        <v>13.440437999999999</v>
      </c>
      <c r="J28" s="33">
        <v>14.057901</v>
      </c>
      <c r="K28" s="33">
        <v>12.777721</v>
      </c>
      <c r="L28" s="33">
        <v>12.409881</v>
      </c>
      <c r="M28" s="33">
        <v>12.475221</v>
      </c>
      <c r="N28" s="33">
        <v>16.461686999999998</v>
      </c>
      <c r="O28" s="33">
        <v>13.258333</v>
      </c>
    </row>
    <row r="29" spans="1:15" ht="12.75">
      <c r="A29" s="5">
        <v>943791222</v>
      </c>
      <c r="B29" s="8" t="s">
        <v>32</v>
      </c>
      <c r="C29" s="32" t="s">
        <v>64</v>
      </c>
      <c r="D29" s="33">
        <v>12.687213</v>
      </c>
      <c r="E29" s="33">
        <v>12.687213</v>
      </c>
      <c r="F29" s="33">
        <v>12.687213</v>
      </c>
      <c r="G29" s="33">
        <v>12.687213</v>
      </c>
      <c r="H29" s="33">
        <v>12.687213</v>
      </c>
      <c r="I29" s="33">
        <v>12.687213</v>
      </c>
      <c r="J29" s="33">
        <v>12.687213</v>
      </c>
      <c r="K29" s="33">
        <v>12.687213</v>
      </c>
      <c r="L29" s="33">
        <v>12.687213</v>
      </c>
      <c r="M29" s="33">
        <v>12.687213</v>
      </c>
      <c r="N29" s="33">
        <v>12.687213</v>
      </c>
      <c r="O29" s="33">
        <v>13.631618</v>
      </c>
    </row>
    <row r="30" spans="1:15" ht="12.75">
      <c r="A30" s="5">
        <v>943791278</v>
      </c>
      <c r="B30" s="8" t="s">
        <v>33</v>
      </c>
      <c r="C30" s="32" t="s">
        <v>64</v>
      </c>
      <c r="D30" s="33">
        <v>43.318363</v>
      </c>
      <c r="E30" s="33">
        <v>41.611537</v>
      </c>
      <c r="F30" s="33">
        <v>31.566117000000002</v>
      </c>
      <c r="G30" s="33">
        <v>64.786546</v>
      </c>
      <c r="H30" s="33">
        <v>31.930811</v>
      </c>
      <c r="I30" s="33">
        <v>34.392072</v>
      </c>
      <c r="J30" s="33">
        <v>31.616332</v>
      </c>
      <c r="K30" s="33">
        <v>32.755426</v>
      </c>
      <c r="L30" s="33">
        <v>27.312603999999997</v>
      </c>
      <c r="M30" s="33">
        <v>21.916125</v>
      </c>
      <c r="N30" s="33">
        <v>28.658607999999997</v>
      </c>
      <c r="O30" s="33">
        <v>28.947435</v>
      </c>
    </row>
    <row r="31" spans="1:15" ht="12.75">
      <c r="A31" s="5">
        <v>943791582</v>
      </c>
      <c r="B31" s="8" t="s">
        <v>25</v>
      </c>
      <c r="C31" s="32" t="s">
        <v>63</v>
      </c>
      <c r="D31" s="33">
        <v>1.8404099999999999</v>
      </c>
      <c r="E31" s="33">
        <v>1.7541369999999998</v>
      </c>
      <c r="F31" s="33">
        <v>1.734777</v>
      </c>
      <c r="G31" s="33">
        <v>1.732962</v>
      </c>
      <c r="H31" s="33">
        <v>1.77144</v>
      </c>
      <c r="I31" s="33">
        <v>1.719652</v>
      </c>
      <c r="J31" s="33">
        <v>1.719652</v>
      </c>
      <c r="K31" s="33">
        <v>1.732962</v>
      </c>
      <c r="L31" s="33">
        <v>1.732962</v>
      </c>
      <c r="M31" s="33">
        <v>1.743852</v>
      </c>
      <c r="N31" s="33">
        <v>1.736592</v>
      </c>
      <c r="O31" s="33">
        <v>1.719652</v>
      </c>
    </row>
    <row r="32" spans="1:15" ht="12.75">
      <c r="A32" s="5">
        <v>943791811</v>
      </c>
      <c r="B32" s="8" t="s">
        <v>17</v>
      </c>
      <c r="C32" s="32" t="s">
        <v>64</v>
      </c>
      <c r="D32" s="33">
        <v>12.179013000000001</v>
      </c>
      <c r="E32" s="33">
        <v>13.605603</v>
      </c>
      <c r="F32" s="33">
        <v>12.179013000000001</v>
      </c>
      <c r="G32" s="33">
        <v>12.179013000000001</v>
      </c>
      <c r="H32" s="33">
        <v>12.179013000000001</v>
      </c>
      <c r="I32" s="33">
        <v>12.179013000000001</v>
      </c>
      <c r="J32" s="33">
        <v>12.179013000000001</v>
      </c>
      <c r="K32" s="33">
        <v>12.179013000000001</v>
      </c>
      <c r="L32" s="33">
        <v>12.179013000000001</v>
      </c>
      <c r="M32" s="33">
        <v>12.179013000000001</v>
      </c>
      <c r="N32" s="33">
        <v>12.370193</v>
      </c>
      <c r="O32" s="33">
        <v>13.208118</v>
      </c>
    </row>
    <row r="33" spans="1:15" ht="12.75">
      <c r="A33" s="5">
        <v>943791915</v>
      </c>
      <c r="B33" s="8" t="s">
        <v>34</v>
      </c>
      <c r="C33" s="32" t="s">
        <v>64</v>
      </c>
      <c r="D33" s="33">
        <v>13.492347</v>
      </c>
      <c r="E33" s="33">
        <v>13.548612</v>
      </c>
      <c r="F33" s="33">
        <v>12.179013000000001</v>
      </c>
      <c r="G33" s="33">
        <v>12.179013000000001</v>
      </c>
      <c r="H33" s="33">
        <v>22.446588999999996</v>
      </c>
      <c r="I33" s="33">
        <v>13.026618000000001</v>
      </c>
      <c r="J33" s="33">
        <v>16.004791</v>
      </c>
      <c r="K33" s="33">
        <v>12.179013000000001</v>
      </c>
      <c r="L33" s="33">
        <v>12.179013000000001</v>
      </c>
      <c r="M33" s="33">
        <v>12.235278000000001</v>
      </c>
      <c r="N33" s="33">
        <v>23.042392999999997</v>
      </c>
      <c r="O33" s="33">
        <v>39.17858999999999</v>
      </c>
    </row>
    <row r="34" spans="1:15" ht="12.75">
      <c r="A34" s="5">
        <v>943792053</v>
      </c>
      <c r="B34" s="8" t="s">
        <v>35</v>
      </c>
      <c r="C34" s="32" t="s">
        <v>64</v>
      </c>
      <c r="D34" s="33">
        <v>13.616492999999998</v>
      </c>
      <c r="E34" s="33">
        <v>15.318962999999998</v>
      </c>
      <c r="F34" s="33">
        <v>13.758063</v>
      </c>
      <c r="G34" s="33">
        <v>13.801623</v>
      </c>
      <c r="H34" s="33">
        <v>13.772583000000001</v>
      </c>
      <c r="I34" s="33">
        <v>13.761693</v>
      </c>
      <c r="J34" s="33">
        <v>13.503962999999999</v>
      </c>
      <c r="K34" s="33">
        <v>14.894253</v>
      </c>
      <c r="L34" s="33">
        <v>13.739913</v>
      </c>
      <c r="M34" s="33">
        <v>13.743542999999999</v>
      </c>
      <c r="N34" s="33">
        <v>13.703613</v>
      </c>
      <c r="O34" s="33">
        <v>14.358827999999999</v>
      </c>
    </row>
    <row r="35" spans="1:15" ht="12.75">
      <c r="A35" s="5">
        <v>943792765</v>
      </c>
      <c r="B35" s="8" t="s">
        <v>36</v>
      </c>
      <c r="C35" s="32" t="s">
        <v>64</v>
      </c>
      <c r="D35" s="33">
        <v>12.425852999999998</v>
      </c>
      <c r="E35" s="33">
        <v>12.399354</v>
      </c>
      <c r="F35" s="33">
        <v>12.271578</v>
      </c>
      <c r="G35" s="33">
        <v>12.231648</v>
      </c>
      <c r="H35" s="33">
        <v>12.271578</v>
      </c>
      <c r="I35" s="33">
        <v>12.491192999999999</v>
      </c>
      <c r="J35" s="33">
        <v>13.607054999999999</v>
      </c>
      <c r="K35" s="33">
        <v>12.853346</v>
      </c>
      <c r="L35" s="33">
        <v>13.325246</v>
      </c>
      <c r="M35" s="33">
        <v>12.963093</v>
      </c>
      <c r="N35" s="33">
        <v>13.943919</v>
      </c>
      <c r="O35" s="33">
        <v>13.229171999999998</v>
      </c>
    </row>
    <row r="36" spans="1:15" ht="12.75">
      <c r="A36" s="5">
        <v>943793254</v>
      </c>
      <c r="B36" s="8" t="s">
        <v>36</v>
      </c>
      <c r="C36" s="32" t="s">
        <v>64</v>
      </c>
      <c r="D36" s="33">
        <v>13.593381999999998</v>
      </c>
      <c r="E36" s="33">
        <v>12.544554</v>
      </c>
      <c r="F36" s="33">
        <v>12.193532999999999</v>
      </c>
      <c r="G36" s="33">
        <v>12.187724999999999</v>
      </c>
      <c r="H36" s="33">
        <v>12.409881</v>
      </c>
      <c r="I36" s="33">
        <v>12.187362</v>
      </c>
      <c r="J36" s="33">
        <v>12.216765</v>
      </c>
      <c r="K36" s="33">
        <v>13.538448</v>
      </c>
      <c r="L36" s="33">
        <v>12.363174999999998</v>
      </c>
      <c r="M36" s="33">
        <v>15.792678</v>
      </c>
      <c r="N36" s="33">
        <v>13.017543</v>
      </c>
      <c r="O36" s="33">
        <v>14.122877999999998</v>
      </c>
    </row>
    <row r="37" spans="1:15" ht="12.75">
      <c r="A37" s="5">
        <v>943793299</v>
      </c>
      <c r="B37" s="8" t="s">
        <v>14</v>
      </c>
      <c r="C37" s="32" t="s">
        <v>63</v>
      </c>
      <c r="D37" s="33">
        <v>12.179013000000001</v>
      </c>
      <c r="E37" s="33">
        <v>12.179013000000001</v>
      </c>
      <c r="F37" s="33">
        <v>12.179013000000001</v>
      </c>
      <c r="G37" s="33">
        <v>12.179013000000001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</row>
    <row r="38" spans="1:15" ht="12.75">
      <c r="A38" s="5">
        <v>943793960</v>
      </c>
      <c r="B38" s="8" t="s">
        <v>16</v>
      </c>
      <c r="C38" s="32" t="s">
        <v>63</v>
      </c>
      <c r="D38" s="33">
        <v>12.179013000000001</v>
      </c>
      <c r="E38" s="33">
        <v>12.179013000000001</v>
      </c>
      <c r="F38" s="33">
        <v>12.258873</v>
      </c>
      <c r="G38" s="33">
        <v>12.269763</v>
      </c>
      <c r="H38" s="33">
        <v>12.179013000000001</v>
      </c>
      <c r="I38" s="33">
        <v>12.179013000000001</v>
      </c>
      <c r="J38" s="33">
        <v>12.179013000000001</v>
      </c>
      <c r="K38" s="33">
        <v>12.179013000000001</v>
      </c>
      <c r="L38" s="33">
        <v>12.179013000000001</v>
      </c>
      <c r="M38" s="33">
        <v>12.179013000000001</v>
      </c>
      <c r="N38" s="33">
        <v>12.179013000000001</v>
      </c>
      <c r="O38" s="33">
        <v>13.208118</v>
      </c>
    </row>
    <row r="39" spans="1:15" ht="12.75">
      <c r="A39" s="5">
        <v>943794139</v>
      </c>
      <c r="B39" s="8" t="s">
        <v>26</v>
      </c>
      <c r="C39" s="32" t="s">
        <v>64</v>
      </c>
      <c r="D39" s="33">
        <v>12.179013000000001</v>
      </c>
      <c r="E39" s="33">
        <v>32.065968</v>
      </c>
      <c r="F39" s="33">
        <v>19.184791999999998</v>
      </c>
      <c r="G39" s="33">
        <v>46.050301000000005</v>
      </c>
      <c r="H39" s="33">
        <v>52.035081999999996</v>
      </c>
      <c r="I39" s="33">
        <v>42.20794599999999</v>
      </c>
      <c r="J39" s="33">
        <v>34.562802999999995</v>
      </c>
      <c r="K39" s="33">
        <v>39.58031</v>
      </c>
      <c r="L39" s="33">
        <v>61.325340999999995</v>
      </c>
      <c r="M39" s="33">
        <v>60.152851</v>
      </c>
      <c r="N39" s="33">
        <v>67.810578</v>
      </c>
      <c r="O39" s="33">
        <v>1.159785</v>
      </c>
    </row>
    <row r="40" spans="1:15" ht="12.75">
      <c r="A40" s="5">
        <v>943794854</v>
      </c>
      <c r="B40" s="8" t="s">
        <v>37</v>
      </c>
      <c r="C40" s="32" t="s">
        <v>63</v>
      </c>
      <c r="D40" s="33">
        <v>15.034613</v>
      </c>
      <c r="E40" s="33">
        <v>15.034613</v>
      </c>
      <c r="F40" s="33">
        <v>15.034613</v>
      </c>
      <c r="G40" s="33">
        <v>15.277823</v>
      </c>
      <c r="H40" s="33">
        <v>15.034613</v>
      </c>
      <c r="I40" s="33">
        <v>15.325013</v>
      </c>
      <c r="J40" s="33">
        <v>15.034613</v>
      </c>
      <c r="K40" s="33">
        <v>15.034613</v>
      </c>
      <c r="L40" s="33">
        <v>15.034613</v>
      </c>
      <c r="M40" s="33">
        <v>15.132622999999999</v>
      </c>
      <c r="N40" s="33">
        <v>15.132622999999999</v>
      </c>
      <c r="O40" s="33">
        <v>16.063718</v>
      </c>
    </row>
    <row r="41" spans="1:15" ht="12.75">
      <c r="A41" s="5">
        <v>943795096</v>
      </c>
      <c r="B41" s="8" t="s">
        <v>38</v>
      </c>
      <c r="C41" s="32" t="s">
        <v>63</v>
      </c>
      <c r="D41" s="33">
        <v>13.906892999999998</v>
      </c>
      <c r="E41" s="33">
        <v>14.005628999999999</v>
      </c>
      <c r="F41" s="33">
        <v>13.994013</v>
      </c>
      <c r="G41" s="33">
        <v>15.373413</v>
      </c>
      <c r="H41" s="33">
        <v>12.179013000000001</v>
      </c>
      <c r="I41" s="33">
        <v>12.179013000000001</v>
      </c>
      <c r="J41" s="33">
        <v>12.179013000000001</v>
      </c>
      <c r="K41" s="33">
        <v>12.179013000000001</v>
      </c>
      <c r="L41" s="33">
        <v>12.179013000000001</v>
      </c>
      <c r="M41" s="33">
        <v>12.179013000000001</v>
      </c>
      <c r="N41" s="33">
        <v>12.179013000000001</v>
      </c>
      <c r="O41" s="33">
        <v>13.208118</v>
      </c>
    </row>
    <row r="42" spans="1:15" ht="12.75">
      <c r="A42" s="5">
        <v>943795155</v>
      </c>
      <c r="B42" s="8" t="s">
        <v>39</v>
      </c>
      <c r="C42" s="32" t="s">
        <v>64</v>
      </c>
      <c r="D42" s="33">
        <v>25.664704999999998</v>
      </c>
      <c r="E42" s="33">
        <v>17.522130999999998</v>
      </c>
      <c r="F42" s="33">
        <v>26.533848</v>
      </c>
      <c r="G42" s="33">
        <v>27.356406</v>
      </c>
      <c r="H42" s="33">
        <v>19.904742</v>
      </c>
      <c r="I42" s="33">
        <v>31.291204999999998</v>
      </c>
      <c r="J42" s="33">
        <v>27.054995</v>
      </c>
      <c r="K42" s="33">
        <v>37.307325</v>
      </c>
      <c r="L42" s="33">
        <v>13.982155</v>
      </c>
      <c r="M42" s="33">
        <v>29.406024999999996</v>
      </c>
      <c r="N42" s="33">
        <v>38.914930999999996</v>
      </c>
      <c r="O42" s="33">
        <v>14.755344999999998</v>
      </c>
    </row>
    <row r="43" spans="1:15" ht="12.75">
      <c r="A43" s="5">
        <v>943795417</v>
      </c>
      <c r="B43" s="8" t="s">
        <v>26</v>
      </c>
      <c r="C43" s="32" t="s">
        <v>63</v>
      </c>
      <c r="D43" s="33">
        <v>14.444133</v>
      </c>
      <c r="E43" s="33">
        <v>13.932303</v>
      </c>
      <c r="F43" s="33">
        <v>14.455023</v>
      </c>
      <c r="G43" s="33">
        <v>13.416843</v>
      </c>
      <c r="H43" s="33">
        <v>12.687213</v>
      </c>
      <c r="I43" s="33">
        <v>12.952202999999999</v>
      </c>
      <c r="J43" s="33">
        <v>12.687213</v>
      </c>
      <c r="K43" s="33">
        <v>12.687213</v>
      </c>
      <c r="L43" s="33">
        <v>12.687213</v>
      </c>
      <c r="M43" s="33">
        <v>12.811722</v>
      </c>
      <c r="N43" s="33">
        <v>12.718673</v>
      </c>
      <c r="O43" s="33">
        <v>12.602513</v>
      </c>
    </row>
    <row r="44" spans="1:15" ht="12.75">
      <c r="A44" s="5">
        <v>943796153</v>
      </c>
      <c r="B44" s="8" t="s">
        <v>40</v>
      </c>
      <c r="C44" s="32" t="s">
        <v>64</v>
      </c>
      <c r="D44" s="33">
        <v>12.179013000000001</v>
      </c>
      <c r="E44" s="33">
        <v>12.179013000000001</v>
      </c>
      <c r="F44" s="33">
        <v>12.179013000000001</v>
      </c>
      <c r="G44" s="33">
        <v>12.179013000000001</v>
      </c>
      <c r="H44" s="33">
        <v>12.179013000000001</v>
      </c>
      <c r="I44" s="33">
        <v>12.179013000000001</v>
      </c>
      <c r="J44" s="33">
        <v>12.179013000000001</v>
      </c>
      <c r="K44" s="33">
        <v>12.179013000000001</v>
      </c>
      <c r="L44" s="33">
        <v>12.179013000000001</v>
      </c>
      <c r="M44" s="33">
        <v>12.179013000000001</v>
      </c>
      <c r="N44" s="33">
        <v>12.179013000000001</v>
      </c>
      <c r="O44" s="33">
        <v>13.208118</v>
      </c>
    </row>
    <row r="45" spans="1:15" ht="12.75">
      <c r="A45" s="5">
        <v>943796194</v>
      </c>
      <c r="B45" s="8" t="s">
        <v>41</v>
      </c>
      <c r="C45" s="32" t="s">
        <v>63</v>
      </c>
      <c r="D45" s="33">
        <v>13.213562999999999</v>
      </c>
      <c r="E45" s="33">
        <v>12.959463</v>
      </c>
      <c r="F45" s="33">
        <v>12.179013000000001</v>
      </c>
      <c r="G45" s="33">
        <v>12.883232999999999</v>
      </c>
      <c r="H45" s="33">
        <v>15.787232999999999</v>
      </c>
      <c r="I45" s="33">
        <v>13.177263</v>
      </c>
      <c r="J45" s="33">
        <v>14.756312999999999</v>
      </c>
      <c r="K45" s="33">
        <v>12.966723</v>
      </c>
      <c r="L45" s="33">
        <v>18.023313</v>
      </c>
      <c r="M45" s="33">
        <v>19.152243</v>
      </c>
      <c r="N45" s="33">
        <v>13.199043</v>
      </c>
      <c r="O45" s="33">
        <v>14.322528</v>
      </c>
    </row>
    <row r="46" spans="1:15" ht="12.75">
      <c r="A46" s="5">
        <v>943796334</v>
      </c>
      <c r="B46" s="8" t="s">
        <v>42</v>
      </c>
      <c r="C46" s="32" t="s">
        <v>64</v>
      </c>
      <c r="D46" s="33">
        <v>12.179013000000001</v>
      </c>
      <c r="E46" s="33">
        <v>12.179013000000001</v>
      </c>
      <c r="F46" s="33">
        <v>12.179013000000001</v>
      </c>
      <c r="G46" s="33">
        <v>12.179013000000001</v>
      </c>
      <c r="H46" s="33">
        <v>12.179013000000001</v>
      </c>
      <c r="I46" s="33">
        <v>12.179013000000001</v>
      </c>
      <c r="J46" s="33">
        <v>12.179013000000001</v>
      </c>
      <c r="K46" s="33">
        <v>12.179013000000001</v>
      </c>
      <c r="L46" s="33">
        <v>12.179013000000001</v>
      </c>
      <c r="M46" s="33">
        <v>12.179013000000001</v>
      </c>
      <c r="N46" s="33">
        <v>12.179013000000001</v>
      </c>
      <c r="O46" s="33">
        <v>13.208118</v>
      </c>
    </row>
    <row r="47" spans="1:15" ht="12.75">
      <c r="A47" s="5">
        <v>943797077</v>
      </c>
      <c r="B47" s="8" t="s">
        <v>15</v>
      </c>
      <c r="C47" s="32" t="s">
        <v>64</v>
      </c>
      <c r="D47" s="33">
        <v>15.377042999999999</v>
      </c>
      <c r="E47" s="33">
        <v>15.377042999999999</v>
      </c>
      <c r="F47" s="33">
        <v>15.377042999999999</v>
      </c>
      <c r="G47" s="33">
        <v>15.377042999999999</v>
      </c>
      <c r="H47" s="33">
        <v>15.377042999999999</v>
      </c>
      <c r="I47" s="33">
        <v>15.377042999999999</v>
      </c>
      <c r="J47" s="33">
        <v>15.377042999999999</v>
      </c>
      <c r="K47" s="33">
        <v>15.377042999999999</v>
      </c>
      <c r="L47" s="33">
        <v>15.377042999999999</v>
      </c>
      <c r="M47" s="33">
        <v>15.489572999999998</v>
      </c>
      <c r="N47" s="33">
        <v>15.580323</v>
      </c>
      <c r="O47" s="33">
        <v>15.377042999999999</v>
      </c>
    </row>
    <row r="48" spans="1:15" ht="12.75">
      <c r="A48" s="5">
        <v>943797264</v>
      </c>
      <c r="B48" s="8" t="s">
        <v>43</v>
      </c>
      <c r="C48" s="32" t="s">
        <v>63</v>
      </c>
      <c r="D48" s="33">
        <v>12.179013000000001</v>
      </c>
      <c r="E48" s="33">
        <v>12.179013000000001</v>
      </c>
      <c r="F48" s="33">
        <v>12.179013000000001</v>
      </c>
      <c r="G48" s="33">
        <v>12.179013000000001</v>
      </c>
      <c r="H48" s="33">
        <v>12.179013000000001</v>
      </c>
      <c r="I48" s="33">
        <v>12.179013000000001</v>
      </c>
      <c r="J48" s="33">
        <v>12.179013000000001</v>
      </c>
      <c r="K48" s="33">
        <v>12.179013000000001</v>
      </c>
      <c r="L48" s="33">
        <v>12.179013000000001</v>
      </c>
      <c r="M48" s="33">
        <v>12.179013000000001</v>
      </c>
      <c r="N48" s="33">
        <v>12.179013000000001</v>
      </c>
      <c r="O48" s="33">
        <v>13.208118</v>
      </c>
    </row>
    <row r="49" spans="1:15" ht="12.75">
      <c r="A49" s="5">
        <v>943797413</v>
      </c>
      <c r="B49" s="8" t="s">
        <v>44</v>
      </c>
      <c r="C49" s="32" t="s">
        <v>64</v>
      </c>
      <c r="D49" s="33">
        <v>17.131785</v>
      </c>
      <c r="E49" s="33">
        <v>15.240192</v>
      </c>
      <c r="F49" s="33">
        <v>18.857245</v>
      </c>
      <c r="G49" s="33">
        <v>23.287055</v>
      </c>
      <c r="H49" s="33">
        <v>12.179013000000001</v>
      </c>
      <c r="I49" s="33">
        <v>12.179013000000001</v>
      </c>
      <c r="J49" s="33">
        <v>12.179013000000001</v>
      </c>
      <c r="K49" s="33">
        <v>12.571053000000001</v>
      </c>
      <c r="L49" s="33">
        <v>12.636393</v>
      </c>
      <c r="M49" s="33">
        <v>12.669063</v>
      </c>
      <c r="N49" s="33">
        <v>12.282104999999998</v>
      </c>
      <c r="O49" s="33">
        <v>13.312299</v>
      </c>
    </row>
    <row r="50" spans="1:15" ht="12.75">
      <c r="A50" s="5">
        <v>943797621</v>
      </c>
      <c r="B50" s="8" t="s">
        <v>45</v>
      </c>
      <c r="C50" s="32" t="s">
        <v>64</v>
      </c>
      <c r="D50" s="33">
        <v>12.179013000000001</v>
      </c>
      <c r="E50" s="33">
        <v>12.179013000000001</v>
      </c>
      <c r="F50" s="33">
        <v>12.179013000000001</v>
      </c>
      <c r="G50" s="33">
        <v>12.179013000000001</v>
      </c>
      <c r="H50" s="33">
        <v>12.179013000000001</v>
      </c>
      <c r="I50" s="33">
        <v>12.179013000000001</v>
      </c>
      <c r="J50" s="33">
        <v>12.179013000000001</v>
      </c>
      <c r="K50" s="33">
        <v>12.179013000000001</v>
      </c>
      <c r="L50" s="33">
        <v>12.179013000000001</v>
      </c>
      <c r="M50" s="33">
        <v>12.179013000000001</v>
      </c>
      <c r="N50" s="33">
        <v>12.179013000000001</v>
      </c>
      <c r="O50" s="33">
        <v>12.179013000000001</v>
      </c>
    </row>
    <row r="51" spans="1:15" ht="12.75">
      <c r="A51" s="5">
        <v>943797781</v>
      </c>
      <c r="B51" s="8" t="s">
        <v>14</v>
      </c>
      <c r="C51" s="32" t="s">
        <v>63</v>
      </c>
      <c r="D51" s="33">
        <v>12.179013000000001</v>
      </c>
      <c r="E51" s="33">
        <v>12.179013000000001</v>
      </c>
      <c r="F51" s="33">
        <v>12.179013000000001</v>
      </c>
      <c r="G51" s="33">
        <v>12.179013000000001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</row>
    <row r="52" spans="1:15" ht="12.75">
      <c r="A52" s="5">
        <v>943798908</v>
      </c>
      <c r="B52" s="8" t="s">
        <v>46</v>
      </c>
      <c r="C52" s="32" t="s">
        <v>64</v>
      </c>
      <c r="D52" s="33">
        <v>12.179013000000001</v>
      </c>
      <c r="E52" s="33">
        <v>12.179013000000001</v>
      </c>
      <c r="F52" s="33">
        <v>12.179013000000001</v>
      </c>
      <c r="G52" s="33">
        <v>12.193532999999999</v>
      </c>
      <c r="H52" s="33">
        <v>12.179013000000001</v>
      </c>
      <c r="I52" s="33">
        <v>12.179013000000001</v>
      </c>
      <c r="J52" s="33">
        <v>14.716383</v>
      </c>
      <c r="K52" s="33">
        <v>12.179013000000001</v>
      </c>
      <c r="L52" s="33">
        <v>12.179013000000001</v>
      </c>
      <c r="M52" s="33">
        <v>12.179013000000001</v>
      </c>
      <c r="N52" s="33">
        <v>12.179013000000001</v>
      </c>
      <c r="O52" s="33">
        <v>13.208118</v>
      </c>
    </row>
    <row r="53" spans="1:15" ht="12.75">
      <c r="A53" s="5">
        <v>943799143</v>
      </c>
      <c r="B53" s="8" t="s">
        <v>15</v>
      </c>
      <c r="C53" s="32" t="s">
        <v>63</v>
      </c>
      <c r="D53" s="33">
        <v>12.179013000000001</v>
      </c>
      <c r="E53" s="33">
        <v>12.179013000000001</v>
      </c>
      <c r="F53" s="33">
        <v>12.179013000000001</v>
      </c>
      <c r="G53" s="33">
        <v>12.207448000000001</v>
      </c>
      <c r="H53" s="33">
        <v>12.179013000000001</v>
      </c>
      <c r="I53" s="33">
        <v>12.179013000000001</v>
      </c>
      <c r="J53" s="33">
        <v>12.312718</v>
      </c>
      <c r="K53" s="33">
        <v>12.179013000000001</v>
      </c>
      <c r="L53" s="33">
        <v>12.196558</v>
      </c>
      <c r="M53" s="33">
        <v>12.275208</v>
      </c>
      <c r="N53" s="33">
        <v>12.179013000000001</v>
      </c>
      <c r="O53" s="33">
        <v>13.208118</v>
      </c>
    </row>
    <row r="54" spans="1:15" ht="12.75">
      <c r="A54" s="5">
        <v>943799233</v>
      </c>
      <c r="B54" s="8" t="s">
        <v>47</v>
      </c>
      <c r="C54" s="32" t="s">
        <v>64</v>
      </c>
      <c r="D54" s="33">
        <v>12.179013000000001</v>
      </c>
      <c r="E54" s="33">
        <v>12.179013000000001</v>
      </c>
      <c r="F54" s="33">
        <v>12.179013000000001</v>
      </c>
      <c r="G54" s="33">
        <v>12.179013000000001</v>
      </c>
      <c r="H54" s="33">
        <v>12.179013000000001</v>
      </c>
      <c r="I54" s="33">
        <v>12.179013000000001</v>
      </c>
      <c r="J54" s="33">
        <v>12.179013000000001</v>
      </c>
      <c r="K54" s="33">
        <v>12.179013000000001</v>
      </c>
      <c r="L54" s="33">
        <v>12.179013000000001</v>
      </c>
      <c r="M54" s="33">
        <v>12.179013000000001</v>
      </c>
      <c r="N54" s="33">
        <v>12.179013000000001</v>
      </c>
      <c r="O54" s="33">
        <v>13.208118</v>
      </c>
    </row>
    <row r="55" spans="1:15" ht="12.75">
      <c r="A55" s="5">
        <v>943799299</v>
      </c>
      <c r="B55" s="8" t="s">
        <v>33</v>
      </c>
      <c r="C55" s="32" t="s">
        <v>63</v>
      </c>
      <c r="D55" s="33">
        <v>48.44755299999999</v>
      </c>
      <c r="E55" s="33">
        <v>37.658345999999995</v>
      </c>
      <c r="F55" s="33">
        <v>40.661445</v>
      </c>
      <c r="G55" s="33">
        <v>64.112939</v>
      </c>
      <c r="H55" s="33">
        <v>35.317116999999996</v>
      </c>
      <c r="I55" s="33">
        <v>44.884344999999996</v>
      </c>
      <c r="J55" s="33">
        <v>38.03393</v>
      </c>
      <c r="K55" s="33">
        <v>34.09659</v>
      </c>
      <c r="L55" s="33">
        <v>39.003624</v>
      </c>
      <c r="M55" s="33">
        <v>25.195709</v>
      </c>
      <c r="N55" s="33">
        <v>33.10681</v>
      </c>
      <c r="O55" s="33">
        <v>36.600322</v>
      </c>
    </row>
    <row r="56" spans="1:15" ht="12.75">
      <c r="A56" s="5">
        <v>943799398</v>
      </c>
      <c r="B56" s="8" t="s">
        <v>48</v>
      </c>
      <c r="C56" s="32" t="s">
        <v>64</v>
      </c>
      <c r="D56" s="33">
        <v>12.179013000000001</v>
      </c>
      <c r="E56" s="33">
        <v>13.329723</v>
      </c>
      <c r="F56" s="33">
        <v>29.269658</v>
      </c>
      <c r="G56" s="33">
        <v>16.041333</v>
      </c>
      <c r="H56" s="33">
        <v>12.179013000000001</v>
      </c>
      <c r="I56" s="33">
        <v>12.179013000000001</v>
      </c>
      <c r="J56" s="33">
        <v>12.179013000000001</v>
      </c>
      <c r="K56" s="33">
        <v>12.179013000000001</v>
      </c>
      <c r="L56" s="33">
        <v>12.179013000000001</v>
      </c>
      <c r="M56" s="33">
        <v>12.179013000000001</v>
      </c>
      <c r="N56" s="33">
        <v>12.179013000000001</v>
      </c>
      <c r="O56" s="33">
        <v>13.208118</v>
      </c>
    </row>
    <row r="57" spans="1:15" ht="13.5" thickBot="1">
      <c r="A57" s="5">
        <v>943799521</v>
      </c>
      <c r="B57" s="8" t="s">
        <v>49</v>
      </c>
      <c r="C57" s="32" t="s">
        <v>64</v>
      </c>
      <c r="D57" s="33">
        <v>27.948459</v>
      </c>
      <c r="E57" s="33">
        <v>32.77164</v>
      </c>
      <c r="F57" s="33">
        <v>33.004565</v>
      </c>
      <c r="G57" s="33">
        <v>28.976959</v>
      </c>
      <c r="H57" s="33">
        <v>23.732335</v>
      </c>
      <c r="I57" s="33">
        <v>25.878995999999997</v>
      </c>
      <c r="J57" s="33">
        <v>26.092803</v>
      </c>
      <c r="K57" s="33">
        <v>22.806564</v>
      </c>
      <c r="L57" s="33">
        <v>21.280996</v>
      </c>
      <c r="M57" s="33">
        <v>23.846075</v>
      </c>
      <c r="N57" s="33">
        <v>29.581353999999997</v>
      </c>
      <c r="O57" s="33">
        <v>35.262304</v>
      </c>
    </row>
    <row r="58" spans="1:15" ht="16.5" thickBot="1">
      <c r="A58" s="37"/>
      <c r="B58" s="38"/>
      <c r="C58" s="39">
        <f>SUM(D58:O58)</f>
        <v>21685.142771999985</v>
      </c>
      <c r="D58" s="34">
        <f aca="true" t="shared" si="0" ref="D58:O58">SUM(D3:D57)</f>
        <v>1496.3070539999999</v>
      </c>
      <c r="E58" s="34">
        <f t="shared" si="0"/>
        <v>1773.8540709999986</v>
      </c>
      <c r="F58" s="34">
        <f t="shared" si="0"/>
        <v>1788.1388469999986</v>
      </c>
      <c r="G58" s="34">
        <f t="shared" si="0"/>
        <v>1929.8570719999989</v>
      </c>
      <c r="H58" s="34">
        <f t="shared" si="0"/>
        <v>1902.6989849999984</v>
      </c>
      <c r="I58" s="34">
        <f t="shared" si="0"/>
        <v>1851.8040859999987</v>
      </c>
      <c r="J58" s="34">
        <f t="shared" si="0"/>
        <v>1866.0595759999987</v>
      </c>
      <c r="K58" s="34">
        <f t="shared" si="0"/>
        <v>1750.1176219999988</v>
      </c>
      <c r="L58" s="34">
        <f t="shared" si="0"/>
        <v>1889.0991899999985</v>
      </c>
      <c r="M58" s="34">
        <f t="shared" si="0"/>
        <v>1934.151724999999</v>
      </c>
      <c r="N58" s="34">
        <f t="shared" si="0"/>
        <v>1980.9174989999985</v>
      </c>
      <c r="O58" s="34">
        <f t="shared" si="0"/>
        <v>1522.1370450000002</v>
      </c>
    </row>
    <row r="59" spans="1:3" ht="13.5" thickBot="1">
      <c r="A59" s="64" t="s">
        <v>50</v>
      </c>
      <c r="B59" s="65"/>
      <c r="C59" s="66"/>
    </row>
    <row r="60" spans="1:15" ht="12.75">
      <c r="A60" s="4" t="s">
        <v>75</v>
      </c>
      <c r="B60" s="4" t="s">
        <v>76</v>
      </c>
      <c r="C60" s="4" t="s">
        <v>77</v>
      </c>
      <c r="D60" s="35" t="s">
        <v>11</v>
      </c>
      <c r="E60" s="36" t="s">
        <v>10</v>
      </c>
      <c r="F60" s="35" t="s">
        <v>9</v>
      </c>
      <c r="G60" s="36" t="s">
        <v>8</v>
      </c>
      <c r="H60" s="35" t="s">
        <v>7</v>
      </c>
      <c r="I60" s="36" t="s">
        <v>6</v>
      </c>
      <c r="J60" s="35" t="s">
        <v>5</v>
      </c>
      <c r="K60" s="36" t="s">
        <v>4</v>
      </c>
      <c r="L60" s="35" t="s">
        <v>3</v>
      </c>
      <c r="M60" s="36" t="s">
        <v>2</v>
      </c>
      <c r="N60" s="35" t="s">
        <v>1</v>
      </c>
      <c r="O60" s="36" t="s">
        <v>0</v>
      </c>
    </row>
    <row r="61" spans="1:15" ht="12.75">
      <c r="A61" s="7">
        <v>943711925</v>
      </c>
      <c r="B61" s="8" t="s">
        <v>17</v>
      </c>
      <c r="C61" s="45" t="s">
        <v>69</v>
      </c>
      <c r="D61" s="33">
        <v>68.3892</v>
      </c>
      <c r="E61" s="33">
        <v>30.128999999999998</v>
      </c>
      <c r="F61" s="33">
        <v>62.8</v>
      </c>
      <c r="G61" s="33">
        <v>62.8</v>
      </c>
      <c r="H61" s="33">
        <v>62.8</v>
      </c>
      <c r="I61" s="33">
        <v>62.8</v>
      </c>
      <c r="J61" s="33">
        <v>62.8</v>
      </c>
      <c r="K61" s="33">
        <v>62.8</v>
      </c>
      <c r="L61" s="33">
        <v>62.8</v>
      </c>
      <c r="M61" s="33">
        <v>62.8</v>
      </c>
      <c r="N61" s="33">
        <v>62.8</v>
      </c>
      <c r="O61" s="33">
        <v>62.8</v>
      </c>
    </row>
    <row r="62" spans="1:15" ht="12.75">
      <c r="A62" s="7">
        <v>943712559</v>
      </c>
      <c r="B62" s="8" t="s">
        <v>18</v>
      </c>
      <c r="C62" s="45" t="s">
        <v>69</v>
      </c>
      <c r="D62" s="33">
        <v>30.000013999999997</v>
      </c>
      <c r="E62" s="33">
        <v>30.128999999999998</v>
      </c>
      <c r="F62" s="33">
        <v>30.128999999999998</v>
      </c>
      <c r="G62" s="33">
        <v>30.128999999999998</v>
      </c>
      <c r="H62" s="33">
        <v>30.128999999999998</v>
      </c>
      <c r="I62" s="33">
        <v>30.128999999999998</v>
      </c>
      <c r="J62" s="33">
        <v>30.128999999999998</v>
      </c>
      <c r="K62" s="33">
        <v>30.128999999999998</v>
      </c>
      <c r="L62" s="33">
        <v>30.128999999999998</v>
      </c>
      <c r="M62" s="33">
        <v>30.128999999999998</v>
      </c>
      <c r="N62" s="33">
        <v>30.128999999999998</v>
      </c>
      <c r="O62" s="33">
        <v>30.128999999999998</v>
      </c>
    </row>
    <row r="63" spans="1:15" ht="12.75">
      <c r="A63" s="7">
        <v>943712570</v>
      </c>
      <c r="B63" s="8" t="s">
        <v>19</v>
      </c>
      <c r="C63" s="45" t="s">
        <v>69</v>
      </c>
      <c r="D63" s="33">
        <v>30.000013999999997</v>
      </c>
      <c r="E63" s="33">
        <v>30.128999999999998</v>
      </c>
      <c r="F63" s="33">
        <v>30.128999999999998</v>
      </c>
      <c r="G63" s="33">
        <v>30.128999999999998</v>
      </c>
      <c r="H63" s="33">
        <v>30.128999999999998</v>
      </c>
      <c r="I63" s="33">
        <v>30.128999999999998</v>
      </c>
      <c r="J63" s="33">
        <v>30.128999999999998</v>
      </c>
      <c r="K63" s="33">
        <v>30.128999999999998</v>
      </c>
      <c r="L63" s="33">
        <v>30.128999999999998</v>
      </c>
      <c r="M63" s="33">
        <v>30.128999999999998</v>
      </c>
      <c r="N63" s="33">
        <v>30.128999999999998</v>
      </c>
      <c r="O63" s="33">
        <v>30.128999999999998</v>
      </c>
    </row>
    <row r="64" spans="1:15" ht="12.75">
      <c r="A64" s="7">
        <v>943771537</v>
      </c>
      <c r="B64" s="8" t="s">
        <v>24</v>
      </c>
      <c r="C64" s="45" t="s">
        <v>69</v>
      </c>
      <c r="D64" s="33">
        <v>30.000013999999997</v>
      </c>
      <c r="E64" s="33">
        <v>30.128999999999998</v>
      </c>
      <c r="F64" s="33">
        <v>30.128999999999998</v>
      </c>
      <c r="G64" s="33">
        <v>30.128999999999998</v>
      </c>
      <c r="H64" s="33">
        <v>30.128999999999998</v>
      </c>
      <c r="I64" s="33">
        <v>30.128999999999998</v>
      </c>
      <c r="J64" s="33">
        <v>30.128999999999998</v>
      </c>
      <c r="K64" s="33">
        <v>30.128999999999998</v>
      </c>
      <c r="L64" s="33">
        <v>30.128999999999998</v>
      </c>
      <c r="M64" s="33">
        <v>30.128999999999998</v>
      </c>
      <c r="N64" s="33">
        <v>30.128999999999998</v>
      </c>
      <c r="O64" s="33">
        <v>30.128999999999998</v>
      </c>
    </row>
    <row r="65" spans="1:15" ht="12.75">
      <c r="A65" s="7">
        <v>943771831</v>
      </c>
      <c r="B65" s="8" t="s">
        <v>27</v>
      </c>
      <c r="C65" s="45" t="s">
        <v>69</v>
      </c>
      <c r="D65" s="33">
        <v>30.000013999999997</v>
      </c>
      <c r="E65" s="33">
        <v>30.128999999999998</v>
      </c>
      <c r="F65" s="33">
        <v>30.128999999999998</v>
      </c>
      <c r="G65" s="33">
        <v>30.128999999999998</v>
      </c>
      <c r="H65" s="33">
        <v>30.128999999999998</v>
      </c>
      <c r="I65" s="33">
        <v>30.128999999999998</v>
      </c>
      <c r="J65" s="33">
        <v>30.128999999999998</v>
      </c>
      <c r="K65" s="33">
        <v>30.128999999999998</v>
      </c>
      <c r="L65" s="33">
        <v>30.128999999999998</v>
      </c>
      <c r="M65" s="33">
        <v>30.128999999999998</v>
      </c>
      <c r="N65" s="33">
        <v>30.128999999999998</v>
      </c>
      <c r="O65" s="33">
        <v>30.128999999999998</v>
      </c>
    </row>
    <row r="66" spans="1:15" ht="12.75">
      <c r="A66" s="7">
        <v>943790390</v>
      </c>
      <c r="B66" s="8" t="s">
        <v>30</v>
      </c>
      <c r="C66" s="45" t="s">
        <v>69</v>
      </c>
      <c r="D66" s="33">
        <v>30.000013999999997</v>
      </c>
      <c r="E66" s="33">
        <v>30.128999999999998</v>
      </c>
      <c r="F66" s="33">
        <v>30.128999999999998</v>
      </c>
      <c r="G66" s="33">
        <v>30.128999999999998</v>
      </c>
      <c r="H66" s="33">
        <v>30.128999999999998</v>
      </c>
      <c r="I66" s="33">
        <v>30.128999999999998</v>
      </c>
      <c r="J66" s="33">
        <v>30.128999999999998</v>
      </c>
      <c r="K66" s="33">
        <v>30.128999999999998</v>
      </c>
      <c r="L66" s="33">
        <v>30.128999999999998</v>
      </c>
      <c r="M66" s="33">
        <v>30.128999999999998</v>
      </c>
      <c r="N66" s="33">
        <v>30.128999999999998</v>
      </c>
      <c r="O66" s="33">
        <v>30.128999999999998</v>
      </c>
    </row>
    <row r="67" spans="1:15" ht="12.75">
      <c r="A67" s="7">
        <v>943792053</v>
      </c>
      <c r="B67" s="8" t="s">
        <v>35</v>
      </c>
      <c r="C67" s="45" t="s">
        <v>69</v>
      </c>
      <c r="D67" s="33">
        <v>30.000013999999997</v>
      </c>
      <c r="E67" s="33">
        <v>30.128999999999998</v>
      </c>
      <c r="F67" s="33">
        <v>30.128999999999998</v>
      </c>
      <c r="G67" s="33">
        <v>30.128999999999998</v>
      </c>
      <c r="H67" s="33">
        <v>30.128999999999998</v>
      </c>
      <c r="I67" s="33">
        <v>30.128999999999998</v>
      </c>
      <c r="J67" s="33">
        <v>30.128999999999998</v>
      </c>
      <c r="K67" s="33">
        <v>30.128999999999998</v>
      </c>
      <c r="L67" s="33">
        <v>30.128999999999998</v>
      </c>
      <c r="M67" s="33">
        <v>30.128999999999998</v>
      </c>
      <c r="N67" s="33">
        <v>30.128999999999998</v>
      </c>
      <c r="O67" s="33">
        <v>30.128999999999998</v>
      </c>
    </row>
    <row r="68" spans="1:15" ht="12.75">
      <c r="A68" s="7">
        <v>943796153</v>
      </c>
      <c r="B68" s="8" t="s">
        <v>40</v>
      </c>
      <c r="C68" s="45" t="s">
        <v>69</v>
      </c>
      <c r="D68" s="33">
        <v>30.000013999999997</v>
      </c>
      <c r="E68" s="33">
        <v>30.128999999999998</v>
      </c>
      <c r="F68" s="33">
        <v>30.128999999999998</v>
      </c>
      <c r="G68" s="33">
        <v>30.128999999999998</v>
      </c>
      <c r="H68" s="33">
        <v>30.128999999999998</v>
      </c>
      <c r="I68" s="33">
        <v>30.128999999999998</v>
      </c>
      <c r="J68" s="33">
        <v>30.128999999999998</v>
      </c>
      <c r="K68" s="33">
        <v>30.128999999999998</v>
      </c>
      <c r="L68" s="33">
        <v>30.128999999999998</v>
      </c>
      <c r="M68" s="33">
        <v>30.128999999999998</v>
      </c>
      <c r="N68" s="33">
        <v>30.128999999999998</v>
      </c>
      <c r="O68" s="33">
        <v>30.128999999999998</v>
      </c>
    </row>
    <row r="69" spans="1:15" ht="12.75">
      <c r="A69" s="7">
        <v>943796334</v>
      </c>
      <c r="B69" s="8" t="s">
        <v>42</v>
      </c>
      <c r="C69" s="45" t="s">
        <v>69</v>
      </c>
      <c r="D69" s="33">
        <v>30.000013999999997</v>
      </c>
      <c r="E69" s="33">
        <v>30.128999999999998</v>
      </c>
      <c r="F69" s="33">
        <v>30.128999999999998</v>
      </c>
      <c r="G69" s="33">
        <v>30.128999999999998</v>
      </c>
      <c r="H69" s="33">
        <v>30.128999999999998</v>
      </c>
      <c r="I69" s="33">
        <v>30.128999999999998</v>
      </c>
      <c r="J69" s="33">
        <v>30.128999999999998</v>
      </c>
      <c r="K69" s="33">
        <v>30.128999999999998</v>
      </c>
      <c r="L69" s="33">
        <v>30.128999999999998</v>
      </c>
      <c r="M69" s="33">
        <v>30.128999999999998</v>
      </c>
      <c r="N69" s="33">
        <v>30.128999999999998</v>
      </c>
      <c r="O69" s="33">
        <v>30.128999999999998</v>
      </c>
    </row>
    <row r="70" spans="1:15" ht="12.75">
      <c r="A70" s="7">
        <v>943797077</v>
      </c>
      <c r="B70" s="8" t="s">
        <v>15</v>
      </c>
      <c r="C70" s="45" t="s">
        <v>69</v>
      </c>
      <c r="D70" s="33">
        <v>49.489</v>
      </c>
      <c r="E70" s="33">
        <v>49.489</v>
      </c>
      <c r="F70" s="33">
        <v>49.489</v>
      </c>
      <c r="G70" s="33">
        <v>49.489</v>
      </c>
      <c r="H70" s="33">
        <v>49.489</v>
      </c>
      <c r="I70" s="33">
        <v>49.489</v>
      </c>
      <c r="J70" s="33">
        <v>49.489</v>
      </c>
      <c r="K70" s="33">
        <v>49.489</v>
      </c>
      <c r="L70" s="33">
        <v>49.489</v>
      </c>
      <c r="M70" s="33">
        <v>49.489</v>
      </c>
      <c r="N70" s="33">
        <v>49.489</v>
      </c>
      <c r="O70" s="33">
        <v>49.489</v>
      </c>
    </row>
    <row r="71" spans="1:15" ht="12.75">
      <c r="A71" s="7">
        <v>943798908</v>
      </c>
      <c r="B71" s="8" t="s">
        <v>46</v>
      </c>
      <c r="C71" s="45" t="s">
        <v>69</v>
      </c>
      <c r="D71" s="33">
        <v>30.000013999999997</v>
      </c>
      <c r="E71" s="33">
        <v>30.128999999999998</v>
      </c>
      <c r="F71" s="33">
        <v>30.128999999999998</v>
      </c>
      <c r="G71" s="33">
        <v>30.128999999999998</v>
      </c>
      <c r="H71" s="33">
        <v>30.128999999999998</v>
      </c>
      <c r="I71" s="33">
        <v>30.128999999999998</v>
      </c>
      <c r="J71" s="33">
        <v>30.128999999999998</v>
      </c>
      <c r="K71" s="33">
        <v>30.128999999999998</v>
      </c>
      <c r="L71" s="33">
        <v>30.128999999999998</v>
      </c>
      <c r="M71" s="33">
        <v>30.128999999999998</v>
      </c>
      <c r="N71" s="33">
        <v>30.128999999999998</v>
      </c>
      <c r="O71" s="33">
        <v>30.128999999999998</v>
      </c>
    </row>
    <row r="72" spans="1:15" ht="13.5" thickBot="1">
      <c r="A72" s="7">
        <v>943799398</v>
      </c>
      <c r="B72" s="8" t="s">
        <v>48</v>
      </c>
      <c r="C72" s="45" t="s">
        <v>69</v>
      </c>
      <c r="D72" s="33">
        <v>40.890013999999994</v>
      </c>
      <c r="E72" s="33">
        <v>41.019</v>
      </c>
      <c r="F72" s="33">
        <v>41.019</v>
      </c>
      <c r="G72" s="33">
        <v>41.019</v>
      </c>
      <c r="H72" s="33">
        <v>41.019</v>
      </c>
      <c r="I72" s="33">
        <v>41.019</v>
      </c>
      <c r="J72" s="33">
        <v>41.019</v>
      </c>
      <c r="K72" s="33">
        <v>41.019</v>
      </c>
      <c r="L72" s="33">
        <v>41.019</v>
      </c>
      <c r="M72" s="33">
        <v>41.019</v>
      </c>
      <c r="N72" s="33">
        <v>41.019</v>
      </c>
      <c r="O72" s="33">
        <v>41.019</v>
      </c>
    </row>
    <row r="73" spans="1:15" ht="16.5" thickBot="1">
      <c r="A73" s="43"/>
      <c r="B73" s="38"/>
      <c r="C73" s="39">
        <f>SUM(D73:O73)</f>
        <v>5065.25634</v>
      </c>
      <c r="D73" s="34">
        <f aca="true" t="shared" si="1" ref="D73:O73">SUM(D61:D72)</f>
        <v>428.76834</v>
      </c>
      <c r="E73" s="34">
        <f t="shared" si="1"/>
        <v>391.79799999999994</v>
      </c>
      <c r="F73" s="34">
        <f t="shared" si="1"/>
        <v>424.469</v>
      </c>
      <c r="G73" s="34">
        <f t="shared" si="1"/>
        <v>424.469</v>
      </c>
      <c r="H73" s="34">
        <f t="shared" si="1"/>
        <v>424.469</v>
      </c>
      <c r="I73" s="34">
        <f t="shared" si="1"/>
        <v>424.469</v>
      </c>
      <c r="J73" s="34">
        <f t="shared" si="1"/>
        <v>424.469</v>
      </c>
      <c r="K73" s="34">
        <f t="shared" si="1"/>
        <v>424.469</v>
      </c>
      <c r="L73" s="34">
        <f t="shared" si="1"/>
        <v>424.469</v>
      </c>
      <c r="M73" s="34">
        <f t="shared" si="1"/>
        <v>424.469</v>
      </c>
      <c r="N73" s="34">
        <f t="shared" si="1"/>
        <v>424.469</v>
      </c>
      <c r="O73" s="34">
        <f t="shared" si="1"/>
        <v>424.469</v>
      </c>
    </row>
    <row r="74" spans="1:3" ht="13.5" thickBot="1">
      <c r="A74" s="67" t="s">
        <v>79</v>
      </c>
      <c r="B74" s="68"/>
      <c r="C74" s="69"/>
    </row>
    <row r="75" spans="1:15" ht="12.75">
      <c r="A75" s="4" t="s">
        <v>75</v>
      </c>
      <c r="B75" s="4" t="s">
        <v>70</v>
      </c>
      <c r="C75" s="4" t="s">
        <v>77</v>
      </c>
      <c r="D75" s="35" t="s">
        <v>11</v>
      </c>
      <c r="E75" s="36" t="s">
        <v>10</v>
      </c>
      <c r="F75" s="35" t="s">
        <v>9</v>
      </c>
      <c r="G75" s="36" t="s">
        <v>8</v>
      </c>
      <c r="H75" s="35" t="s">
        <v>7</v>
      </c>
      <c r="I75" s="36" t="s">
        <v>6</v>
      </c>
      <c r="J75" s="35" t="s">
        <v>5</v>
      </c>
      <c r="K75" s="36" t="s">
        <v>4</v>
      </c>
      <c r="L75" s="35" t="s">
        <v>3</v>
      </c>
      <c r="M75" s="36" t="s">
        <v>2</v>
      </c>
      <c r="N75" s="35" t="s">
        <v>1</v>
      </c>
      <c r="O75" s="36" t="s">
        <v>0</v>
      </c>
    </row>
    <row r="76" spans="1:15" ht="12.75">
      <c r="A76" s="47">
        <v>608053279</v>
      </c>
      <c r="B76" s="48" t="s">
        <v>71</v>
      </c>
      <c r="C76" s="49" t="s">
        <v>59</v>
      </c>
      <c r="D76" s="40">
        <v>36.3</v>
      </c>
      <c r="E76" s="40">
        <v>37.079361</v>
      </c>
      <c r="F76" s="40">
        <v>36.3</v>
      </c>
      <c r="G76" s="40">
        <v>36.3</v>
      </c>
      <c r="H76" s="40">
        <v>36.931619999999995</v>
      </c>
      <c r="I76" s="40">
        <v>39.162134</v>
      </c>
      <c r="J76" s="40">
        <v>36.3</v>
      </c>
      <c r="K76" s="40">
        <v>37.073069</v>
      </c>
      <c r="L76" s="40">
        <v>37.030961000000005</v>
      </c>
      <c r="M76" s="40">
        <v>37.062421</v>
      </c>
      <c r="N76" s="40">
        <v>36.850913</v>
      </c>
      <c r="O76" s="40">
        <v>36.3</v>
      </c>
    </row>
    <row r="77" spans="1:15" ht="12.75">
      <c r="A77" s="47">
        <v>608312575</v>
      </c>
      <c r="B77" s="48" t="s">
        <v>72</v>
      </c>
      <c r="C77" s="49" t="s">
        <v>56</v>
      </c>
      <c r="D77" s="40">
        <v>3.095906</v>
      </c>
      <c r="E77" s="40">
        <v>2.8149440000000006</v>
      </c>
      <c r="F77" s="40">
        <v>2.9903939999999993</v>
      </c>
      <c r="G77" s="40">
        <v>2.428711999999999</v>
      </c>
      <c r="H77" s="40">
        <v>4.731584</v>
      </c>
      <c r="I77" s="40">
        <v>2.0007349999999997</v>
      </c>
      <c r="J77" s="40">
        <v>0.7463280000000002</v>
      </c>
      <c r="K77" s="40">
        <v>3.087798999999999</v>
      </c>
      <c r="L77" s="40">
        <v>3.473909999999999</v>
      </c>
      <c r="M77" s="40">
        <v>2.8260759999999996</v>
      </c>
      <c r="N77" s="40">
        <v>1.700897</v>
      </c>
      <c r="O77" s="40">
        <v>0.24139500000000041</v>
      </c>
    </row>
    <row r="78" spans="1:15" ht="12.75">
      <c r="A78" s="47">
        <v>609324527</v>
      </c>
      <c r="B78" s="48" t="s">
        <v>72</v>
      </c>
      <c r="C78" s="49" t="s">
        <v>56</v>
      </c>
      <c r="D78" s="40">
        <v>35.758404</v>
      </c>
      <c r="E78" s="40">
        <v>41.382000000000005</v>
      </c>
      <c r="F78" s="40">
        <v>27.588</v>
      </c>
      <c r="G78" s="40">
        <v>27.588</v>
      </c>
      <c r="H78" s="40">
        <v>39.083</v>
      </c>
      <c r="I78" s="40">
        <v>25.696406999999997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</row>
    <row r="79" spans="1:15" ht="12.75">
      <c r="A79" s="47">
        <v>616521698</v>
      </c>
      <c r="B79" s="48" t="s">
        <v>72</v>
      </c>
      <c r="C79" s="49" t="s">
        <v>56</v>
      </c>
      <c r="D79" s="40">
        <v>4.324781999999999</v>
      </c>
      <c r="E79" s="40">
        <v>4.355394999999999</v>
      </c>
      <c r="F79" s="40">
        <v>4.62825</v>
      </c>
      <c r="G79" s="40">
        <v>4.044062</v>
      </c>
      <c r="H79" s="40">
        <v>4.238145999999999</v>
      </c>
      <c r="I79" s="40">
        <v>6.724332999999997</v>
      </c>
      <c r="J79" s="40">
        <v>7.018725999999999</v>
      </c>
      <c r="K79" s="40">
        <v>6.872437000000002</v>
      </c>
      <c r="L79" s="40">
        <v>5.73177</v>
      </c>
      <c r="M79" s="40">
        <v>4.8952969999999985</v>
      </c>
      <c r="N79" s="40">
        <v>2.7341159999999993</v>
      </c>
      <c r="O79" s="40">
        <v>0.9546899999999999</v>
      </c>
    </row>
    <row r="80" spans="1:15" ht="12.75">
      <c r="A80" s="47">
        <v>616816579</v>
      </c>
      <c r="B80" s="48" t="s">
        <v>73</v>
      </c>
      <c r="C80" s="49" t="s">
        <v>54</v>
      </c>
      <c r="D80" s="40">
        <v>0</v>
      </c>
      <c r="E80" s="40">
        <v>0.7260000000000002</v>
      </c>
      <c r="F80" s="40">
        <v>0</v>
      </c>
      <c r="G80" s="40">
        <v>0</v>
      </c>
      <c r="H80" s="40">
        <v>0</v>
      </c>
      <c r="I80" s="40">
        <v>0.36299999999999955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</row>
    <row r="81" spans="1:15" ht="12.75">
      <c r="A81" s="47">
        <v>618206233</v>
      </c>
      <c r="B81" s="48" t="s">
        <v>72</v>
      </c>
      <c r="C81" s="49" t="s">
        <v>56</v>
      </c>
      <c r="D81" s="40">
        <v>0</v>
      </c>
      <c r="E81" s="40">
        <v>0</v>
      </c>
      <c r="F81" s="40">
        <v>0</v>
      </c>
      <c r="G81" s="40">
        <v>0</v>
      </c>
      <c r="H81" s="40">
        <v>0.09075000000000043</v>
      </c>
      <c r="I81" s="40">
        <v>2.0855559999999995</v>
      </c>
      <c r="J81" s="40">
        <v>0.470932</v>
      </c>
      <c r="K81" s="40">
        <v>0</v>
      </c>
      <c r="L81" s="40">
        <v>0.09075000000000043</v>
      </c>
      <c r="M81" s="40">
        <v>0.9684840000000002</v>
      </c>
      <c r="N81" s="40">
        <v>2.062565999999999</v>
      </c>
      <c r="O81" s="40">
        <v>1.8918350000000008</v>
      </c>
    </row>
    <row r="82" spans="1:15" ht="12.75">
      <c r="A82" s="47">
        <v>619186378</v>
      </c>
      <c r="B82" s="48" t="s">
        <v>72</v>
      </c>
      <c r="C82" s="49" t="s">
        <v>56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</row>
    <row r="83" spans="1:15" ht="12.75">
      <c r="A83" s="47">
        <v>619536334</v>
      </c>
      <c r="B83" s="48" t="s">
        <v>73</v>
      </c>
      <c r="C83" s="49" t="s">
        <v>54</v>
      </c>
      <c r="D83" s="40">
        <v>0</v>
      </c>
      <c r="E83" s="40">
        <v>0</v>
      </c>
      <c r="F83" s="40">
        <v>0</v>
      </c>
      <c r="G83" s="40">
        <v>0</v>
      </c>
      <c r="H83" s="40">
        <v>0.09075000000000043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</row>
    <row r="84" spans="1:15" ht="12.75">
      <c r="A84" s="47">
        <v>619543512</v>
      </c>
      <c r="B84" s="48" t="s">
        <v>73</v>
      </c>
      <c r="C84" s="49" t="s">
        <v>54</v>
      </c>
      <c r="D84" s="40">
        <v>5.082</v>
      </c>
      <c r="E84" s="40">
        <v>4.356</v>
      </c>
      <c r="F84" s="40">
        <v>8.8935</v>
      </c>
      <c r="G84" s="40">
        <v>4.1745</v>
      </c>
      <c r="H84" s="40">
        <v>3.63</v>
      </c>
      <c r="I84" s="40">
        <v>3.993</v>
      </c>
      <c r="J84" s="40">
        <v>3.8114999999999997</v>
      </c>
      <c r="K84" s="40">
        <v>3.993</v>
      </c>
      <c r="L84" s="40">
        <v>3.63</v>
      </c>
      <c r="M84" s="40">
        <v>3.63</v>
      </c>
      <c r="N84" s="40">
        <v>3.63</v>
      </c>
      <c r="O84" s="40">
        <v>3.993</v>
      </c>
    </row>
    <row r="85" spans="1:15" ht="12.75">
      <c r="A85" s="47">
        <v>619711484</v>
      </c>
      <c r="B85" s="48" t="s">
        <v>73</v>
      </c>
      <c r="C85" s="49" t="s">
        <v>54</v>
      </c>
      <c r="D85" s="40">
        <v>0</v>
      </c>
      <c r="E85" s="40">
        <v>0.5445000000000004</v>
      </c>
      <c r="F85" s="40">
        <v>0</v>
      </c>
      <c r="G85" s="40">
        <v>0</v>
      </c>
      <c r="H85" s="40">
        <v>0.5445000000000004</v>
      </c>
      <c r="I85" s="40">
        <v>0</v>
      </c>
      <c r="J85" s="40">
        <v>0.5445000000000004</v>
      </c>
      <c r="K85" s="40">
        <v>0.36299999999999955</v>
      </c>
      <c r="L85" s="40">
        <v>0</v>
      </c>
      <c r="M85" s="40">
        <v>0</v>
      </c>
      <c r="N85" s="40">
        <v>0.18149999999999977</v>
      </c>
      <c r="O85" s="40">
        <v>0</v>
      </c>
    </row>
    <row r="86" spans="1:15" ht="12.75">
      <c r="A86" s="47">
        <v>619711556</v>
      </c>
      <c r="B86" s="48" t="s">
        <v>73</v>
      </c>
      <c r="C86" s="49" t="s">
        <v>54</v>
      </c>
      <c r="D86" s="40">
        <v>0</v>
      </c>
      <c r="E86" s="40">
        <v>0</v>
      </c>
      <c r="F86" s="40">
        <v>0</v>
      </c>
      <c r="G86" s="40">
        <v>0</v>
      </c>
      <c r="H86" s="40">
        <v>0.09075000000000043</v>
      </c>
      <c r="I86" s="40">
        <v>0</v>
      </c>
      <c r="J86" s="40">
        <v>0</v>
      </c>
      <c r="K86" s="40">
        <v>0.18149999999999977</v>
      </c>
      <c r="L86" s="40">
        <v>0</v>
      </c>
      <c r="M86" s="40">
        <v>0</v>
      </c>
      <c r="N86" s="40">
        <v>0</v>
      </c>
      <c r="O86" s="40">
        <v>0</v>
      </c>
    </row>
    <row r="87" spans="1:15" ht="12.75">
      <c r="A87" s="50">
        <v>619711756</v>
      </c>
      <c r="B87" s="48" t="s">
        <v>73</v>
      </c>
      <c r="C87" s="49" t="s">
        <v>54</v>
      </c>
      <c r="D87" s="40">
        <v>0</v>
      </c>
      <c r="E87" s="40">
        <v>0</v>
      </c>
      <c r="F87" s="40">
        <v>0</v>
      </c>
      <c r="G87" s="40">
        <v>0.18149999999999977</v>
      </c>
      <c r="H87" s="40">
        <v>0</v>
      </c>
      <c r="I87" s="40">
        <v>0</v>
      </c>
      <c r="J87" s="40">
        <v>0.6352499999999998</v>
      </c>
      <c r="K87" s="40">
        <v>0</v>
      </c>
      <c r="L87" s="40">
        <v>0.09075000000000043</v>
      </c>
      <c r="M87" s="40">
        <v>0.09075000000000043</v>
      </c>
      <c r="N87" s="40">
        <v>0.18149999999999977</v>
      </c>
      <c r="O87" s="40">
        <v>0</v>
      </c>
    </row>
    <row r="88" spans="1:15" ht="12.75">
      <c r="A88" s="47" t="s">
        <v>68</v>
      </c>
      <c r="B88" s="48" t="s">
        <v>73</v>
      </c>
      <c r="C88" s="49" t="s">
        <v>54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</row>
    <row r="89" spans="1:15" ht="12.75">
      <c r="A89" s="47">
        <v>620283658</v>
      </c>
      <c r="B89" s="48" t="s">
        <v>73</v>
      </c>
      <c r="C89" s="49" t="s">
        <v>54</v>
      </c>
      <c r="D89" s="40">
        <v>0.09075000000000043</v>
      </c>
      <c r="E89" s="40">
        <v>0</v>
      </c>
      <c r="F89" s="40">
        <v>0</v>
      </c>
      <c r="G89" s="40">
        <v>0</v>
      </c>
      <c r="H89" s="40">
        <v>0.09075000000000043</v>
      </c>
      <c r="I89" s="40">
        <v>0.18149999999999977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</row>
    <row r="90" spans="1:15" ht="12.75">
      <c r="A90" s="47" t="s">
        <v>65</v>
      </c>
      <c r="B90" s="48" t="s">
        <v>73</v>
      </c>
      <c r="C90" s="49" t="s">
        <v>54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</row>
    <row r="91" spans="1:15" ht="12.75">
      <c r="A91" s="47" t="s">
        <v>67</v>
      </c>
      <c r="B91" s="48" t="s">
        <v>73</v>
      </c>
      <c r="C91" s="49" t="s">
        <v>54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</row>
    <row r="92" spans="1:15" ht="12.75">
      <c r="A92" s="47" t="s">
        <v>66</v>
      </c>
      <c r="B92" s="48" t="s">
        <v>73</v>
      </c>
      <c r="C92" s="49" t="s">
        <v>54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</row>
    <row r="93" spans="1:15" ht="12.75">
      <c r="A93" s="47">
        <v>620515303</v>
      </c>
      <c r="B93" s="48" t="s">
        <v>73</v>
      </c>
      <c r="C93" s="49" t="s">
        <v>54</v>
      </c>
      <c r="D93" s="40">
        <v>0</v>
      </c>
      <c r="E93" s="40">
        <v>0</v>
      </c>
      <c r="F93" s="40">
        <v>0</v>
      </c>
      <c r="G93" s="40">
        <v>1.6076060000000008</v>
      </c>
      <c r="H93" s="40">
        <v>6.571147000000001</v>
      </c>
      <c r="I93" s="40">
        <v>0.7796030000000003</v>
      </c>
      <c r="J93" s="40">
        <v>1.715901000000001</v>
      </c>
      <c r="K93" s="40">
        <v>0.6410579999999995</v>
      </c>
      <c r="L93" s="40">
        <v>0.4643979999999995</v>
      </c>
      <c r="M93" s="40">
        <v>0</v>
      </c>
      <c r="N93" s="40">
        <v>0</v>
      </c>
      <c r="O93" s="40">
        <v>0</v>
      </c>
    </row>
    <row r="94" spans="1:15" ht="12.75">
      <c r="A94" s="47">
        <v>620544029</v>
      </c>
      <c r="B94" s="48" t="s">
        <v>73</v>
      </c>
      <c r="C94" s="49" t="s">
        <v>54</v>
      </c>
      <c r="D94" s="40">
        <v>0</v>
      </c>
      <c r="E94" s="40">
        <v>0.18149999999999977</v>
      </c>
      <c r="F94" s="40">
        <v>0</v>
      </c>
      <c r="G94" s="40">
        <v>0</v>
      </c>
      <c r="H94" s="40">
        <v>0</v>
      </c>
      <c r="I94" s="40">
        <v>0.2722500000000002</v>
      </c>
      <c r="J94" s="40">
        <v>0.09075000000000043</v>
      </c>
      <c r="K94" s="40">
        <v>0.2722500000000002</v>
      </c>
      <c r="L94" s="40">
        <v>0.09075000000000043</v>
      </c>
      <c r="M94" s="40">
        <v>1.0889999999999997</v>
      </c>
      <c r="N94" s="40">
        <v>0.36299999999999955</v>
      </c>
      <c r="O94" s="40">
        <v>0</v>
      </c>
    </row>
    <row r="95" spans="1:15" ht="12.75">
      <c r="A95" s="47">
        <v>620556496</v>
      </c>
      <c r="B95" s="48" t="s">
        <v>73</v>
      </c>
      <c r="C95" s="49" t="s">
        <v>54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0.18149999999999977</v>
      </c>
      <c r="O95" s="40">
        <v>0</v>
      </c>
    </row>
    <row r="96" spans="1:15" ht="12.75">
      <c r="A96" s="47">
        <v>620584334</v>
      </c>
      <c r="B96" s="48" t="s">
        <v>73</v>
      </c>
      <c r="C96" s="49" t="s">
        <v>54</v>
      </c>
      <c r="D96" s="40">
        <v>0</v>
      </c>
      <c r="E96" s="40">
        <v>1.2704999999999995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0.09075000000000043</v>
      </c>
      <c r="N96" s="40">
        <v>0.18149999999999977</v>
      </c>
      <c r="O96" s="40">
        <v>2.26875</v>
      </c>
    </row>
    <row r="97" spans="1:15" ht="12.75">
      <c r="A97" s="47">
        <v>620584892</v>
      </c>
      <c r="B97" s="48" t="s">
        <v>73</v>
      </c>
      <c r="C97" s="49" t="s">
        <v>54</v>
      </c>
      <c r="D97" s="40">
        <v>0</v>
      </c>
      <c r="E97" s="40">
        <v>0.36299999999999955</v>
      </c>
      <c r="F97" s="40">
        <v>0</v>
      </c>
      <c r="G97" s="40">
        <v>0</v>
      </c>
      <c r="H97" s="40">
        <v>0</v>
      </c>
      <c r="I97" s="40">
        <v>0</v>
      </c>
      <c r="J97" s="40">
        <v>0.7260000000000002</v>
      </c>
      <c r="K97" s="40">
        <v>0</v>
      </c>
      <c r="L97" s="40">
        <v>0</v>
      </c>
      <c r="M97" s="40">
        <v>1.1797500000000003</v>
      </c>
      <c r="N97" s="40">
        <v>0.2722500000000002</v>
      </c>
      <c r="O97" s="40">
        <v>0</v>
      </c>
    </row>
    <row r="98" spans="1:15" ht="12.75">
      <c r="A98" s="47">
        <v>620588237</v>
      </c>
      <c r="B98" s="48" t="s">
        <v>73</v>
      </c>
      <c r="C98" s="49" t="s">
        <v>54</v>
      </c>
      <c r="D98" s="40">
        <v>0.18149999999999977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</row>
    <row r="99" spans="1:15" ht="12.75">
      <c r="A99" s="47">
        <v>620588900</v>
      </c>
      <c r="B99" s="48" t="s">
        <v>73</v>
      </c>
      <c r="C99" s="49" t="s">
        <v>54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</row>
    <row r="100" spans="1:15" ht="12.75">
      <c r="A100" s="47">
        <v>620589101</v>
      </c>
      <c r="B100" s="48" t="s">
        <v>73</v>
      </c>
      <c r="C100" s="49" t="s">
        <v>54</v>
      </c>
      <c r="D100" s="40">
        <v>0.45375</v>
      </c>
      <c r="E100" s="40">
        <v>0.2722500000000002</v>
      </c>
      <c r="F100" s="40">
        <v>0.36299999999999955</v>
      </c>
      <c r="G100" s="40">
        <v>0.45375</v>
      </c>
      <c r="H100" s="40">
        <v>0</v>
      </c>
      <c r="I100" s="40">
        <v>0</v>
      </c>
      <c r="J100" s="40">
        <v>0</v>
      </c>
      <c r="K100" s="40">
        <v>0</v>
      </c>
      <c r="L100" s="40">
        <v>0.09075000000000043</v>
      </c>
      <c r="M100" s="40">
        <v>0.2722500000000002</v>
      </c>
      <c r="N100" s="40">
        <v>0.2722500000000002</v>
      </c>
      <c r="O100" s="40">
        <v>0</v>
      </c>
    </row>
    <row r="101" spans="1:15" ht="12.75">
      <c r="A101" s="47">
        <v>620589117</v>
      </c>
      <c r="B101" s="48" t="s">
        <v>73</v>
      </c>
      <c r="C101" s="49" t="s">
        <v>54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</row>
    <row r="102" spans="1:15" ht="12.75">
      <c r="A102" s="47">
        <v>620953118</v>
      </c>
      <c r="B102" s="48" t="s">
        <v>73</v>
      </c>
      <c r="C102" s="49" t="s">
        <v>54</v>
      </c>
      <c r="D102" s="40">
        <v>0</v>
      </c>
      <c r="E102" s="40">
        <v>0.09075000000000043</v>
      </c>
      <c r="F102" s="40">
        <v>0.6352499999999998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0.18149999999999977</v>
      </c>
      <c r="O102" s="40">
        <v>0</v>
      </c>
    </row>
    <row r="103" spans="1:15" ht="12.75">
      <c r="A103" s="47">
        <v>620989817</v>
      </c>
      <c r="B103" s="48" t="s">
        <v>72</v>
      </c>
      <c r="C103" s="49" t="s">
        <v>56</v>
      </c>
      <c r="D103" s="40">
        <v>0</v>
      </c>
      <c r="E103" s="40">
        <v>0</v>
      </c>
      <c r="F103" s="40">
        <v>0.07538300000000048</v>
      </c>
      <c r="G103" s="40">
        <v>0.7971480000000001</v>
      </c>
      <c r="H103" s="40">
        <v>8.905720999999998</v>
      </c>
      <c r="I103" s="40">
        <v>10.496749999999999</v>
      </c>
      <c r="J103" s="40">
        <v>11.549086999999998</v>
      </c>
      <c r="K103" s="40">
        <v>4.111700999999999</v>
      </c>
      <c r="L103" s="40">
        <v>6.342699000000001</v>
      </c>
      <c r="M103" s="40">
        <v>6.815203999999999</v>
      </c>
      <c r="N103" s="40">
        <v>0.8070699999999996</v>
      </c>
      <c r="O103" s="40">
        <v>0.7250319999999993</v>
      </c>
    </row>
    <row r="104" spans="1:15" ht="12.75">
      <c r="A104" s="47">
        <v>626057172</v>
      </c>
      <c r="B104" s="48" t="s">
        <v>73</v>
      </c>
      <c r="C104" s="49" t="s">
        <v>54</v>
      </c>
      <c r="D104" s="40">
        <v>3.63</v>
      </c>
      <c r="E104" s="40">
        <v>3.63</v>
      </c>
      <c r="F104" s="40">
        <v>3.63</v>
      </c>
      <c r="G104" s="40">
        <v>3.63</v>
      </c>
      <c r="H104" s="40">
        <v>3.63</v>
      </c>
      <c r="I104" s="40">
        <v>3.63</v>
      </c>
      <c r="J104" s="40">
        <v>3.63</v>
      </c>
      <c r="K104" s="40">
        <v>3.63</v>
      </c>
      <c r="L104" s="40">
        <v>3.63</v>
      </c>
      <c r="M104" s="40">
        <v>3.8114999999999997</v>
      </c>
      <c r="N104" s="40">
        <v>3.63</v>
      </c>
      <c r="O104" s="40">
        <v>3.63</v>
      </c>
    </row>
    <row r="105" spans="1:15" ht="12.75">
      <c r="A105" s="47">
        <v>626180109</v>
      </c>
      <c r="B105" s="48" t="s">
        <v>72</v>
      </c>
      <c r="C105" s="49" t="s">
        <v>56</v>
      </c>
      <c r="D105" s="40">
        <v>5.462666</v>
      </c>
      <c r="E105" s="40">
        <v>3.754509000000001</v>
      </c>
      <c r="F105" s="40">
        <v>1.7730129999999995</v>
      </c>
      <c r="G105" s="40">
        <v>0.5522439999999998</v>
      </c>
      <c r="H105" s="40">
        <v>2.2348699999999995</v>
      </c>
      <c r="I105" s="40">
        <v>2.080594999999999</v>
      </c>
      <c r="J105" s="40">
        <v>2.6640570000000006</v>
      </c>
      <c r="K105" s="40">
        <v>2.2706859999999995</v>
      </c>
      <c r="L105" s="40">
        <v>4.833828999999999</v>
      </c>
      <c r="M105" s="40">
        <v>0.8586160000000005</v>
      </c>
      <c r="N105" s="40">
        <v>2.3847890000000005</v>
      </c>
      <c r="O105" s="40">
        <v>8.012135999999998</v>
      </c>
    </row>
    <row r="106" spans="1:15" ht="12.75">
      <c r="A106" s="47">
        <v>626323159</v>
      </c>
      <c r="B106" s="48" t="s">
        <v>74</v>
      </c>
      <c r="C106" s="49" t="s">
        <v>58</v>
      </c>
      <c r="D106" s="40">
        <v>43.029899</v>
      </c>
      <c r="E106" s="40">
        <v>47.944919000000006</v>
      </c>
      <c r="F106" s="40">
        <v>53.32712</v>
      </c>
      <c r="G106" s="40">
        <v>39.93</v>
      </c>
      <c r="H106" s="40">
        <v>44.73612</v>
      </c>
      <c r="I106" s="40">
        <v>40.6923</v>
      </c>
      <c r="J106" s="40">
        <v>44.107525</v>
      </c>
      <c r="K106" s="40">
        <v>40.78909999999999</v>
      </c>
      <c r="L106" s="40">
        <v>40.7044</v>
      </c>
      <c r="M106" s="40">
        <v>41.772951</v>
      </c>
      <c r="N106" s="40">
        <v>46.273424999999996</v>
      </c>
      <c r="O106" s="40">
        <v>36.065864999999995</v>
      </c>
    </row>
    <row r="107" spans="1:15" ht="12.75">
      <c r="A107" s="47">
        <v>626678093</v>
      </c>
      <c r="B107" s="48" t="s">
        <v>71</v>
      </c>
      <c r="C107" s="49" t="s">
        <v>59</v>
      </c>
      <c r="D107" s="40">
        <v>36.3</v>
      </c>
      <c r="E107" s="40">
        <v>36.3</v>
      </c>
      <c r="F107" s="40">
        <v>36.304114</v>
      </c>
      <c r="G107" s="40">
        <v>36.3</v>
      </c>
      <c r="H107" s="40">
        <v>38.978334999999994</v>
      </c>
      <c r="I107" s="40">
        <v>66.991529</v>
      </c>
      <c r="J107" s="40">
        <v>46.520265</v>
      </c>
      <c r="K107" s="40">
        <v>48.621188</v>
      </c>
      <c r="L107" s="40">
        <v>48.802929999999996</v>
      </c>
      <c r="M107" s="40">
        <v>54.45</v>
      </c>
      <c r="N107" s="40">
        <v>45.98</v>
      </c>
      <c r="O107" s="40">
        <v>46.966271</v>
      </c>
    </row>
    <row r="108" spans="1:15" ht="12.75">
      <c r="A108" s="47">
        <v>628115673</v>
      </c>
      <c r="B108" s="48" t="s">
        <v>72</v>
      </c>
      <c r="C108" s="49" t="s">
        <v>56</v>
      </c>
      <c r="D108" s="40">
        <v>1.405052</v>
      </c>
      <c r="E108" s="40">
        <v>2.4865500000000007</v>
      </c>
      <c r="F108" s="40">
        <v>0</v>
      </c>
      <c r="G108" s="40">
        <v>0.1735140000000003</v>
      </c>
      <c r="H108" s="40">
        <v>2.7180229999999996</v>
      </c>
      <c r="I108" s="40">
        <v>0.10490700000000013</v>
      </c>
      <c r="J108" s="40">
        <v>2.403786</v>
      </c>
      <c r="K108" s="40">
        <v>0.37788300000000047</v>
      </c>
      <c r="L108" s="40">
        <v>1.0888789999999997</v>
      </c>
      <c r="M108" s="40">
        <v>0.34557599999999994</v>
      </c>
      <c r="N108" s="40">
        <v>0</v>
      </c>
      <c r="O108" s="40">
        <v>0.9497289999999999</v>
      </c>
    </row>
    <row r="109" spans="1:15" ht="12.75">
      <c r="A109" s="50">
        <v>629163115</v>
      </c>
      <c r="B109" s="48" t="s">
        <v>71</v>
      </c>
      <c r="C109" s="49" t="s">
        <v>57</v>
      </c>
      <c r="D109" s="40">
        <v>24.2</v>
      </c>
      <c r="E109" s="40">
        <v>24.2</v>
      </c>
      <c r="F109" s="40">
        <v>24.563</v>
      </c>
      <c r="G109" s="40">
        <v>24.885465</v>
      </c>
      <c r="H109" s="40">
        <v>24.277561</v>
      </c>
      <c r="I109" s="40">
        <v>24.2</v>
      </c>
      <c r="J109" s="40">
        <v>25.624653999999996</v>
      </c>
      <c r="K109" s="40">
        <v>25.455979999999997</v>
      </c>
      <c r="L109" s="40">
        <v>24.3815</v>
      </c>
      <c r="M109" s="40">
        <v>24.2</v>
      </c>
      <c r="N109" s="40">
        <v>24.2</v>
      </c>
      <c r="O109" s="40">
        <v>24.2</v>
      </c>
    </row>
    <row r="110" spans="1:15" ht="12.75">
      <c r="A110" s="47">
        <v>629181316</v>
      </c>
      <c r="B110" s="48" t="s">
        <v>73</v>
      </c>
      <c r="C110" s="49" t="s">
        <v>54</v>
      </c>
      <c r="D110" s="40">
        <v>0.05565999999999971</v>
      </c>
      <c r="E110" s="40">
        <v>1.2075800000000005</v>
      </c>
      <c r="F110" s="40">
        <v>0.9156070000000004</v>
      </c>
      <c r="G110" s="40">
        <v>0.3392839999999997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</row>
    <row r="111" spans="1:15" ht="12.75">
      <c r="A111" s="47">
        <v>629733873</v>
      </c>
      <c r="B111" s="48" t="s">
        <v>71</v>
      </c>
      <c r="C111" s="49" t="s">
        <v>59</v>
      </c>
      <c r="D111" s="40">
        <v>40.987418999999996</v>
      </c>
      <c r="E111" s="40">
        <v>39.233645</v>
      </c>
      <c r="F111" s="40">
        <v>41.462949</v>
      </c>
      <c r="G111" s="40">
        <v>40.441708999999996</v>
      </c>
      <c r="H111" s="40">
        <v>39.598823</v>
      </c>
      <c r="I111" s="40">
        <v>38.612430999999994</v>
      </c>
      <c r="J111" s="40">
        <v>37.381860999999994</v>
      </c>
      <c r="K111" s="40">
        <v>40.946642000000004</v>
      </c>
      <c r="L111" s="40">
        <v>36.731849</v>
      </c>
      <c r="M111" s="40">
        <v>41.646627</v>
      </c>
      <c r="N111" s="40">
        <v>39.690904</v>
      </c>
      <c r="O111" s="40">
        <v>38.479330999999995</v>
      </c>
    </row>
    <row r="112" spans="1:15" ht="12.75">
      <c r="A112" s="47">
        <v>630165013</v>
      </c>
      <c r="B112" s="48" t="s">
        <v>71</v>
      </c>
      <c r="C112" s="49" t="s">
        <v>59</v>
      </c>
      <c r="D112" s="40">
        <v>37.398801</v>
      </c>
      <c r="E112" s="40">
        <v>36.3</v>
      </c>
      <c r="F112" s="40">
        <v>36.3</v>
      </c>
      <c r="G112" s="40">
        <v>37.51169399999999</v>
      </c>
      <c r="H112" s="40">
        <v>38.554956</v>
      </c>
      <c r="I112" s="40">
        <v>40.88953</v>
      </c>
      <c r="J112" s="40">
        <v>40.104482</v>
      </c>
      <c r="K112" s="40">
        <v>39.90761500000001</v>
      </c>
      <c r="L112" s="40">
        <v>40.174904</v>
      </c>
      <c r="M112" s="40">
        <v>36.600564</v>
      </c>
      <c r="N112" s="40">
        <v>36.3</v>
      </c>
      <c r="O112" s="40">
        <v>36.3</v>
      </c>
    </row>
    <row r="113" spans="1:15" ht="12.75">
      <c r="A113" s="47">
        <v>630165043</v>
      </c>
      <c r="B113" s="48" t="s">
        <v>72</v>
      </c>
      <c r="C113" s="49" t="s">
        <v>56</v>
      </c>
      <c r="D113" s="40">
        <v>11.925276</v>
      </c>
      <c r="E113" s="40">
        <v>6.382145000000001</v>
      </c>
      <c r="F113" s="40">
        <v>5.825786999999998</v>
      </c>
      <c r="G113" s="40">
        <v>5.876485999999999</v>
      </c>
      <c r="H113" s="40">
        <v>15.798607</v>
      </c>
      <c r="I113" s="40">
        <v>16.479837</v>
      </c>
      <c r="J113" s="40">
        <v>6.587602999999998</v>
      </c>
      <c r="K113" s="40">
        <v>6.907890000000002</v>
      </c>
      <c r="L113" s="40">
        <v>7.599647000000001</v>
      </c>
      <c r="M113" s="40">
        <v>5.514091</v>
      </c>
      <c r="N113" s="40">
        <v>7.689671</v>
      </c>
      <c r="O113" s="40">
        <v>5.882294</v>
      </c>
    </row>
    <row r="114" spans="1:15" ht="12.75">
      <c r="A114" s="47">
        <v>636228805</v>
      </c>
      <c r="B114" s="48" t="s">
        <v>72</v>
      </c>
      <c r="C114" s="49" t="s">
        <v>56</v>
      </c>
      <c r="D114" s="40">
        <v>51.804334999999995</v>
      </c>
      <c r="E114" s="40">
        <v>47.1537</v>
      </c>
      <c r="F114" s="40">
        <v>48.502608</v>
      </c>
      <c r="G114" s="40">
        <v>48.56383400000001</v>
      </c>
      <c r="H114" s="40">
        <v>48.3516</v>
      </c>
      <c r="I114" s="40">
        <v>47.265141</v>
      </c>
      <c r="J114" s="40">
        <v>48.3516</v>
      </c>
      <c r="K114" s="40">
        <v>48.48832999999999</v>
      </c>
      <c r="L114" s="40">
        <v>51.721208</v>
      </c>
      <c r="M114" s="40">
        <v>48.3516</v>
      </c>
      <c r="N114" s="40">
        <v>47.590630999999995</v>
      </c>
      <c r="O114" s="40">
        <v>52.604992</v>
      </c>
    </row>
    <row r="115" spans="1:15" ht="12.75">
      <c r="A115" s="47">
        <v>636267568</v>
      </c>
      <c r="B115" s="48" t="s">
        <v>73</v>
      </c>
      <c r="C115" s="49" t="s">
        <v>54</v>
      </c>
      <c r="D115" s="40">
        <v>14.52</v>
      </c>
      <c r="E115" s="40">
        <v>14.52</v>
      </c>
      <c r="F115" s="40">
        <v>14.52</v>
      </c>
      <c r="G115" s="40">
        <v>14.52</v>
      </c>
      <c r="H115" s="40">
        <v>31.144189999999995</v>
      </c>
      <c r="I115" s="40">
        <v>14.52</v>
      </c>
      <c r="J115" s="40">
        <v>14.52</v>
      </c>
      <c r="K115" s="40">
        <v>14.52</v>
      </c>
      <c r="L115" s="40">
        <v>14.52</v>
      </c>
      <c r="M115" s="40">
        <v>14.52</v>
      </c>
      <c r="N115" s="40">
        <v>14.52</v>
      </c>
      <c r="O115" s="40">
        <v>14.52</v>
      </c>
    </row>
    <row r="116" spans="1:15" ht="12.75">
      <c r="A116" s="47">
        <v>636267616</v>
      </c>
      <c r="B116" s="48" t="s">
        <v>73</v>
      </c>
      <c r="C116" s="49" t="s">
        <v>54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</row>
    <row r="117" spans="1:15" ht="12.75">
      <c r="A117" s="47">
        <v>636267723</v>
      </c>
      <c r="B117" s="48" t="s">
        <v>73</v>
      </c>
      <c r="C117" s="49" t="s">
        <v>54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</row>
    <row r="118" spans="1:15" ht="12.75">
      <c r="A118" s="47">
        <v>636267738</v>
      </c>
      <c r="B118" s="48" t="s">
        <v>73</v>
      </c>
      <c r="C118" s="49" t="s">
        <v>54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</row>
    <row r="119" spans="1:15" ht="12.75">
      <c r="A119" s="47">
        <v>636341517</v>
      </c>
      <c r="B119" s="48" t="s">
        <v>73</v>
      </c>
      <c r="C119" s="49" t="s">
        <v>54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</row>
    <row r="120" spans="1:15" ht="12.75">
      <c r="A120" s="47">
        <v>636342247</v>
      </c>
      <c r="B120" s="48" t="s">
        <v>73</v>
      </c>
      <c r="C120" s="49" t="s">
        <v>54</v>
      </c>
      <c r="D120" s="40">
        <v>0</v>
      </c>
      <c r="E120" s="40">
        <v>0.18149999999999977</v>
      </c>
      <c r="F120" s="40">
        <v>0</v>
      </c>
      <c r="G120" s="40">
        <v>0</v>
      </c>
      <c r="H120" s="40">
        <v>0.18149999999999977</v>
      </c>
      <c r="I120" s="40">
        <v>0</v>
      </c>
      <c r="J120" s="40">
        <v>0.18149999999999977</v>
      </c>
      <c r="K120" s="40">
        <v>0.36299999999999955</v>
      </c>
      <c r="L120" s="40">
        <v>0</v>
      </c>
      <c r="M120" s="40">
        <v>0.5445000000000004</v>
      </c>
      <c r="N120" s="40">
        <v>0</v>
      </c>
      <c r="O120" s="40">
        <v>0.18149999999999977</v>
      </c>
    </row>
    <row r="121" spans="1:15" ht="12.75">
      <c r="A121" s="47">
        <v>636342579</v>
      </c>
      <c r="B121" s="48" t="s">
        <v>73</v>
      </c>
      <c r="C121" s="49" t="s">
        <v>54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0.2722500000000002</v>
      </c>
      <c r="M121" s="40">
        <v>0</v>
      </c>
      <c r="N121" s="40">
        <v>0</v>
      </c>
      <c r="O121" s="40">
        <v>0</v>
      </c>
    </row>
    <row r="122" spans="1:15" ht="12.75">
      <c r="A122" s="47">
        <v>636342923</v>
      </c>
      <c r="B122" s="48" t="s">
        <v>73</v>
      </c>
      <c r="C122" s="49" t="s">
        <v>54</v>
      </c>
      <c r="D122" s="40">
        <v>0</v>
      </c>
      <c r="E122" s="40">
        <v>0.36299999999999955</v>
      </c>
      <c r="F122" s="40">
        <v>0</v>
      </c>
      <c r="G122" s="40">
        <v>0.5445000000000004</v>
      </c>
      <c r="H122" s="40">
        <v>0</v>
      </c>
      <c r="I122" s="40">
        <v>0.8167499999999995</v>
      </c>
      <c r="J122" s="40">
        <v>0.36299999999999955</v>
      </c>
      <c r="K122" s="40">
        <v>0.18149999999999977</v>
      </c>
      <c r="L122" s="40">
        <v>0</v>
      </c>
      <c r="M122" s="40">
        <v>0.09075000000000043</v>
      </c>
      <c r="N122" s="40">
        <v>0.09075000000000043</v>
      </c>
      <c r="O122" s="40">
        <v>0.8167499999999995</v>
      </c>
    </row>
    <row r="123" spans="1:15" ht="12.75">
      <c r="A123" s="47">
        <v>636343784</v>
      </c>
      <c r="B123" s="48" t="s">
        <v>73</v>
      </c>
      <c r="C123" s="49" t="s">
        <v>54</v>
      </c>
      <c r="D123" s="40">
        <v>0</v>
      </c>
      <c r="E123" s="40">
        <v>0.5445000000000004</v>
      </c>
      <c r="F123" s="40">
        <v>0</v>
      </c>
      <c r="G123" s="40">
        <v>0</v>
      </c>
      <c r="H123" s="40">
        <v>0</v>
      </c>
      <c r="I123" s="40">
        <v>0.36299999999999955</v>
      </c>
      <c r="J123" s="40">
        <v>0.36299999999999955</v>
      </c>
      <c r="K123" s="40">
        <v>0.2722500000000002</v>
      </c>
      <c r="L123" s="40">
        <v>0.09075000000000043</v>
      </c>
      <c r="M123" s="40">
        <v>0.9982500000000004</v>
      </c>
      <c r="N123" s="40">
        <v>0.09075000000000043</v>
      </c>
      <c r="O123" s="40">
        <v>0</v>
      </c>
    </row>
    <row r="124" spans="1:15" ht="12.75">
      <c r="A124" s="47">
        <v>636343874</v>
      </c>
      <c r="B124" s="48" t="s">
        <v>73</v>
      </c>
      <c r="C124" s="49" t="s">
        <v>54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</row>
    <row r="125" spans="1:15" ht="12.75">
      <c r="A125" s="47">
        <v>636344075</v>
      </c>
      <c r="B125" s="48" t="s">
        <v>73</v>
      </c>
      <c r="C125" s="49" t="s">
        <v>54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0.18149999999999977</v>
      </c>
      <c r="L125" s="40">
        <v>0</v>
      </c>
      <c r="M125" s="40">
        <v>0</v>
      </c>
      <c r="N125" s="40">
        <v>0</v>
      </c>
      <c r="O125" s="40">
        <v>0.09075000000000043</v>
      </c>
    </row>
    <row r="126" spans="1:15" ht="12.75">
      <c r="A126" s="47">
        <v>636886137</v>
      </c>
      <c r="B126" s="48" t="s">
        <v>72</v>
      </c>
      <c r="C126" s="49" t="s">
        <v>56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</row>
    <row r="127" spans="1:15" ht="12.75">
      <c r="A127" s="50">
        <v>639318430</v>
      </c>
      <c r="B127" s="48" t="s">
        <v>71</v>
      </c>
      <c r="C127" s="49" t="s">
        <v>57</v>
      </c>
      <c r="D127" s="40">
        <v>24.2</v>
      </c>
      <c r="E127" s="40">
        <v>24.2</v>
      </c>
      <c r="F127" s="40">
        <v>24.2</v>
      </c>
      <c r="G127" s="40">
        <v>24.2</v>
      </c>
      <c r="H127" s="40">
        <v>24.2</v>
      </c>
      <c r="I127" s="40">
        <v>24.296799999999998</v>
      </c>
      <c r="J127" s="40">
        <v>25.297349</v>
      </c>
      <c r="K127" s="40">
        <v>24.2</v>
      </c>
      <c r="L127" s="40">
        <v>25.41</v>
      </c>
      <c r="M127" s="40">
        <v>24.2</v>
      </c>
      <c r="N127" s="40">
        <v>15.117981999999996</v>
      </c>
      <c r="O127" s="40">
        <v>6.308698000000001</v>
      </c>
    </row>
    <row r="128" spans="1:15" ht="12.75">
      <c r="A128" s="47">
        <v>646084200</v>
      </c>
      <c r="B128" s="48" t="s">
        <v>73</v>
      </c>
      <c r="C128" s="49" t="s">
        <v>54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</row>
    <row r="129" spans="1:15" ht="12.75">
      <c r="A129" s="47">
        <v>646090061</v>
      </c>
      <c r="B129" s="48" t="s">
        <v>73</v>
      </c>
      <c r="C129" s="49" t="s">
        <v>54</v>
      </c>
      <c r="D129" s="40">
        <v>0.09075000000000043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</row>
    <row r="130" spans="1:15" ht="12.75">
      <c r="A130" s="47">
        <v>646111418</v>
      </c>
      <c r="B130" s="48" t="s">
        <v>73</v>
      </c>
      <c r="C130" s="49" t="s">
        <v>54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4.598000000000001</v>
      </c>
      <c r="M130" s="40">
        <v>0</v>
      </c>
      <c r="N130" s="40">
        <v>0</v>
      </c>
      <c r="O130" s="40">
        <v>0</v>
      </c>
    </row>
    <row r="131" spans="1:15" ht="12.75">
      <c r="A131" s="47">
        <v>646191018</v>
      </c>
      <c r="B131" s="48" t="s">
        <v>73</v>
      </c>
      <c r="C131" s="49" t="s">
        <v>54</v>
      </c>
      <c r="D131" s="40">
        <v>0.6352499999999998</v>
      </c>
      <c r="E131" s="40">
        <v>0.18149999999999977</v>
      </c>
      <c r="F131" s="40">
        <v>0.2722500000000002</v>
      </c>
      <c r="G131" s="40">
        <v>0</v>
      </c>
      <c r="H131" s="40">
        <v>0.09075000000000043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</row>
    <row r="132" spans="1:15" ht="12.75">
      <c r="A132" s="47">
        <v>646197174</v>
      </c>
      <c r="B132" s="48" t="s">
        <v>73</v>
      </c>
      <c r="C132" s="49" t="s">
        <v>54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2.2990000000000004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</row>
    <row r="133" spans="1:15" ht="12.75">
      <c r="A133" s="47">
        <v>646203246</v>
      </c>
      <c r="B133" s="48" t="s">
        <v>73</v>
      </c>
      <c r="C133" s="49" t="s">
        <v>54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5.057557999999999</v>
      </c>
      <c r="M133" s="40">
        <v>0</v>
      </c>
      <c r="N133" s="40">
        <v>0</v>
      </c>
      <c r="O133" s="40">
        <v>0</v>
      </c>
    </row>
    <row r="134" spans="1:15" ht="12.75">
      <c r="A134" s="47">
        <v>646208237</v>
      </c>
      <c r="B134" s="48" t="s">
        <v>73</v>
      </c>
      <c r="C134" s="49" t="s">
        <v>54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2.2990000000000004</v>
      </c>
      <c r="M134" s="40">
        <v>0</v>
      </c>
      <c r="N134" s="40">
        <v>0</v>
      </c>
      <c r="O134" s="40">
        <v>0</v>
      </c>
    </row>
    <row r="135" spans="1:15" ht="12.75">
      <c r="A135" s="47">
        <v>646234746</v>
      </c>
      <c r="B135" s="48" t="s">
        <v>73</v>
      </c>
      <c r="C135" s="49" t="s">
        <v>54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</row>
    <row r="136" spans="1:15" ht="12.75">
      <c r="A136" s="47">
        <v>646282923</v>
      </c>
      <c r="B136" s="48" t="s">
        <v>73</v>
      </c>
      <c r="C136" s="49" t="s">
        <v>54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2.2990000000000004</v>
      </c>
      <c r="M136" s="40">
        <v>0</v>
      </c>
      <c r="N136" s="40">
        <v>0</v>
      </c>
      <c r="O136" s="40">
        <v>0</v>
      </c>
    </row>
    <row r="137" spans="1:15" ht="12.75">
      <c r="A137" s="47">
        <v>646304027</v>
      </c>
      <c r="B137" s="48" t="s">
        <v>73</v>
      </c>
      <c r="C137" s="49" t="s">
        <v>54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4.598000000000001</v>
      </c>
      <c r="M137" s="40">
        <v>0</v>
      </c>
      <c r="N137" s="40">
        <v>0</v>
      </c>
      <c r="O137" s="40">
        <v>0</v>
      </c>
    </row>
    <row r="138" spans="1:15" ht="12.75">
      <c r="A138" s="47">
        <v>646427261</v>
      </c>
      <c r="B138" s="48" t="s">
        <v>73</v>
      </c>
      <c r="C138" s="49" t="s">
        <v>54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2.2990000000000004</v>
      </c>
      <c r="M138" s="40">
        <v>0</v>
      </c>
      <c r="N138" s="40">
        <v>0</v>
      </c>
      <c r="O138" s="40">
        <v>0</v>
      </c>
    </row>
    <row r="139" spans="1:15" ht="12.75">
      <c r="A139" s="47">
        <v>646712392</v>
      </c>
      <c r="B139" s="48" t="s">
        <v>73</v>
      </c>
      <c r="C139" s="49" t="s">
        <v>54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</row>
    <row r="140" spans="1:15" ht="12.75">
      <c r="A140" s="47">
        <v>648086887</v>
      </c>
      <c r="B140" s="48" t="s">
        <v>73</v>
      </c>
      <c r="C140" s="49" t="s">
        <v>54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</row>
    <row r="141" spans="1:15" ht="12.75">
      <c r="A141" s="47">
        <v>648444889</v>
      </c>
      <c r="B141" s="48" t="s">
        <v>73</v>
      </c>
      <c r="C141" s="49" t="s">
        <v>54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0.09075000000000043</v>
      </c>
      <c r="O141" s="40">
        <v>0</v>
      </c>
    </row>
    <row r="142" spans="1:15" ht="12.75">
      <c r="A142" s="47">
        <v>649173398</v>
      </c>
      <c r="B142" s="48" t="s">
        <v>71</v>
      </c>
      <c r="C142" s="49" t="s">
        <v>59</v>
      </c>
      <c r="D142" s="40">
        <v>36.3</v>
      </c>
      <c r="E142" s="40">
        <v>36.3</v>
      </c>
      <c r="F142" s="40">
        <v>36.3</v>
      </c>
      <c r="G142" s="40">
        <v>36.3</v>
      </c>
      <c r="H142" s="40">
        <v>36.3</v>
      </c>
      <c r="I142" s="40">
        <v>37.274654999999996</v>
      </c>
      <c r="J142" s="40">
        <v>36.3</v>
      </c>
      <c r="K142" s="40">
        <v>36.3968</v>
      </c>
      <c r="L142" s="40">
        <v>36.3968</v>
      </c>
      <c r="M142" s="40">
        <v>37.197336</v>
      </c>
      <c r="N142" s="40">
        <v>36.3</v>
      </c>
      <c r="O142" s="40">
        <v>36.3</v>
      </c>
    </row>
    <row r="143" spans="1:15" ht="12.75">
      <c r="A143" s="47">
        <v>649182224</v>
      </c>
      <c r="B143" s="48" t="s">
        <v>71</v>
      </c>
      <c r="C143" s="49" t="s">
        <v>59</v>
      </c>
      <c r="D143" s="40">
        <v>60.874252999999996</v>
      </c>
      <c r="E143" s="40">
        <v>63.00881400000001</v>
      </c>
      <c r="F143" s="40">
        <v>51.940338999999994</v>
      </c>
      <c r="G143" s="40">
        <v>68.447038</v>
      </c>
      <c r="H143" s="40">
        <v>67.39530599999999</v>
      </c>
      <c r="I143" s="40">
        <v>52.972348000000004</v>
      </c>
      <c r="J143" s="40">
        <v>54.942591</v>
      </c>
      <c r="K143" s="40">
        <v>58.087865</v>
      </c>
      <c r="L143" s="40">
        <v>61.91376399999999</v>
      </c>
      <c r="M143" s="40">
        <v>60.715500999999996</v>
      </c>
      <c r="N143" s="40">
        <v>51.2919</v>
      </c>
      <c r="O143" s="40">
        <v>58.019258</v>
      </c>
    </row>
    <row r="144" spans="1:15" ht="12.75">
      <c r="A144" s="47">
        <v>649183425</v>
      </c>
      <c r="B144" s="48" t="s">
        <v>71</v>
      </c>
      <c r="C144" s="49" t="s">
        <v>59</v>
      </c>
      <c r="D144" s="40">
        <v>40.77542699999999</v>
      </c>
      <c r="E144" s="40">
        <v>40.1115</v>
      </c>
      <c r="F144" s="40">
        <v>40.391735999999995</v>
      </c>
      <c r="G144" s="40">
        <v>42.005755</v>
      </c>
      <c r="H144" s="40">
        <v>40.23492</v>
      </c>
      <c r="I144" s="40">
        <v>39.93</v>
      </c>
      <c r="J144" s="40">
        <v>40.1115</v>
      </c>
      <c r="K144" s="40">
        <v>40.02680000000001</v>
      </c>
      <c r="L144" s="40">
        <v>41.14</v>
      </c>
      <c r="M144" s="40">
        <v>43.25810499999999</v>
      </c>
      <c r="N144" s="40">
        <v>39.93</v>
      </c>
      <c r="O144" s="40">
        <v>45.83080700000001</v>
      </c>
    </row>
    <row r="145" spans="1:15" ht="12.75">
      <c r="A145" s="47">
        <v>650015344</v>
      </c>
      <c r="B145" s="48" t="s">
        <v>73</v>
      </c>
      <c r="C145" s="49" t="s">
        <v>55</v>
      </c>
      <c r="D145" s="40">
        <v>35.35680500000001</v>
      </c>
      <c r="E145" s="40">
        <v>60.74018499999999</v>
      </c>
      <c r="F145" s="40">
        <v>77.388575</v>
      </c>
      <c r="G145" s="40">
        <v>56.637316999999996</v>
      </c>
      <c r="H145" s="40">
        <v>69.49356700000001</v>
      </c>
      <c r="I145" s="40">
        <v>55.84210500000001</v>
      </c>
      <c r="J145" s="40">
        <v>0.8835420000000002</v>
      </c>
      <c r="K145" s="40">
        <v>1.5391199999999996</v>
      </c>
      <c r="L145" s="40">
        <v>5.370584999999999</v>
      </c>
      <c r="M145" s="40">
        <v>2.498891999999999</v>
      </c>
      <c r="N145" s="40">
        <v>4.694437000000001</v>
      </c>
      <c r="O145" s="40">
        <v>1.4480069999999998</v>
      </c>
    </row>
    <row r="146" spans="1:15" ht="12.75">
      <c r="A146" s="47">
        <v>650017903</v>
      </c>
      <c r="B146" s="48" t="s">
        <v>73</v>
      </c>
      <c r="C146" s="49" t="s">
        <v>55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3.3083819999999995</v>
      </c>
      <c r="O146" s="40">
        <v>40.741910000000004</v>
      </c>
    </row>
    <row r="147" spans="1:15" ht="12.75">
      <c r="A147" s="47">
        <v>650019345</v>
      </c>
      <c r="B147" s="48" t="s">
        <v>73</v>
      </c>
      <c r="C147" s="49" t="s">
        <v>55</v>
      </c>
      <c r="D147" s="40">
        <v>29.02390700000001</v>
      </c>
      <c r="E147" s="40">
        <v>52.212709999999994</v>
      </c>
      <c r="F147" s="40">
        <v>68.58606700000001</v>
      </c>
      <c r="G147" s="40">
        <v>58.183454999999995</v>
      </c>
      <c r="H147" s="40">
        <v>67.93303</v>
      </c>
      <c r="I147" s="40">
        <v>67.07235700000001</v>
      </c>
      <c r="J147" s="40">
        <v>0.3194400000000001</v>
      </c>
      <c r="K147" s="40">
        <v>0.07986000000000003</v>
      </c>
      <c r="L147" s="40">
        <v>0.14060200000000023</v>
      </c>
      <c r="M147" s="40">
        <v>0.16455999999999985</v>
      </c>
      <c r="N147" s="40">
        <v>0.3412200000000001</v>
      </c>
      <c r="O147" s="40">
        <v>0.43922999999999973</v>
      </c>
    </row>
    <row r="148" spans="1:15" ht="12.75">
      <c r="A148" s="47">
        <v>650020721</v>
      </c>
      <c r="B148" s="48" t="s">
        <v>73</v>
      </c>
      <c r="C148" s="49" t="s">
        <v>55</v>
      </c>
      <c r="D148" s="40">
        <v>25.239994999999997</v>
      </c>
      <c r="E148" s="40">
        <v>57.884584999999994</v>
      </c>
      <c r="F148" s="40">
        <v>70.75838</v>
      </c>
      <c r="G148" s="40">
        <v>47.131919999999994</v>
      </c>
      <c r="H148" s="40">
        <v>65.653632</v>
      </c>
      <c r="I148" s="40">
        <v>59.160530000000016</v>
      </c>
      <c r="J148" s="40">
        <v>0</v>
      </c>
      <c r="K148" s="40">
        <v>0.08712000000000024</v>
      </c>
      <c r="L148" s="40">
        <v>1.1313500000000003</v>
      </c>
      <c r="M148" s="40">
        <v>0.15488000000000032</v>
      </c>
      <c r="N148" s="40">
        <v>0.09316999999999986</v>
      </c>
      <c r="O148" s="40">
        <v>0.38236000000000003</v>
      </c>
    </row>
    <row r="149" spans="1:15" ht="12.75">
      <c r="A149" s="47">
        <v>650021568</v>
      </c>
      <c r="B149" s="48" t="s">
        <v>73</v>
      </c>
      <c r="C149" s="49" t="s">
        <v>55</v>
      </c>
      <c r="D149" s="40">
        <v>36.181057</v>
      </c>
      <c r="E149" s="40">
        <v>61.75380200000001</v>
      </c>
      <c r="F149" s="40">
        <v>70.79855199999999</v>
      </c>
      <c r="G149" s="40">
        <v>58.27626199999998</v>
      </c>
      <c r="H149" s="40">
        <v>69.63308000000002</v>
      </c>
      <c r="I149" s="41">
        <v>57.229974999999996</v>
      </c>
      <c r="J149" s="41">
        <v>1.752322</v>
      </c>
      <c r="K149" s="41">
        <v>0.616495</v>
      </c>
      <c r="L149" s="41">
        <v>3.5453000000000006</v>
      </c>
      <c r="M149" s="41">
        <v>2.0874919999999997</v>
      </c>
      <c r="N149" s="40">
        <v>5.650337</v>
      </c>
      <c r="O149" s="41">
        <v>1.7980600000000002</v>
      </c>
    </row>
    <row r="150" spans="1:15" ht="12.75">
      <c r="A150" s="50">
        <v>650625822</v>
      </c>
      <c r="B150" s="48" t="s">
        <v>73</v>
      </c>
      <c r="C150" s="49" t="s">
        <v>54</v>
      </c>
      <c r="D150" s="40">
        <v>175.469118</v>
      </c>
      <c r="E150" s="40">
        <v>149.23534999999998</v>
      </c>
      <c r="F150" s="40">
        <v>151.642161</v>
      </c>
      <c r="G150" s="40">
        <v>153.792694</v>
      </c>
      <c r="H150" s="40">
        <v>159.24338099999997</v>
      </c>
      <c r="I150" s="40">
        <v>115.583314</v>
      </c>
      <c r="J150" s="40">
        <v>170.382036</v>
      </c>
      <c r="K150" s="40">
        <v>34.258851</v>
      </c>
      <c r="L150" s="40">
        <v>215.17635699999994</v>
      </c>
      <c r="M150" s="40">
        <v>159.76948900000002</v>
      </c>
      <c r="N150" s="40">
        <v>153.464542</v>
      </c>
      <c r="O150" s="40">
        <v>29.935399999999998</v>
      </c>
    </row>
    <row r="151" spans="1:15" ht="12.75">
      <c r="A151" s="47">
        <v>650950655</v>
      </c>
      <c r="B151" s="48" t="s">
        <v>73</v>
      </c>
      <c r="C151" s="49" t="s">
        <v>54</v>
      </c>
      <c r="D151" s="40">
        <v>0.09075000000000043</v>
      </c>
      <c r="E151" s="40">
        <v>0.36299999999999955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0.2722500000000002</v>
      </c>
      <c r="L151" s="40">
        <v>0</v>
      </c>
      <c r="M151" s="40">
        <v>0</v>
      </c>
      <c r="N151" s="40">
        <v>0</v>
      </c>
      <c r="O151" s="40">
        <v>0</v>
      </c>
    </row>
    <row r="152" spans="1:15" ht="12.75">
      <c r="A152" s="47">
        <v>659934968</v>
      </c>
      <c r="B152" s="48" t="s">
        <v>71</v>
      </c>
      <c r="C152" s="49" t="s">
        <v>59</v>
      </c>
      <c r="D152" s="40">
        <v>37.089040999999995</v>
      </c>
      <c r="E152" s="40">
        <v>36.3</v>
      </c>
      <c r="F152" s="40">
        <v>37.372907</v>
      </c>
      <c r="G152" s="40">
        <v>36.3</v>
      </c>
      <c r="H152" s="40">
        <v>37.205564</v>
      </c>
      <c r="I152" s="40">
        <v>36.3968</v>
      </c>
      <c r="J152" s="40">
        <v>36.678488</v>
      </c>
      <c r="K152" s="40">
        <v>36.4936</v>
      </c>
      <c r="L152" s="40">
        <v>37.279616</v>
      </c>
      <c r="M152" s="40">
        <v>36.3</v>
      </c>
      <c r="N152" s="40">
        <v>36.3</v>
      </c>
      <c r="O152" s="40">
        <v>36.3</v>
      </c>
    </row>
    <row r="153" spans="1:15" ht="12.75">
      <c r="A153" s="47">
        <v>660067499</v>
      </c>
      <c r="B153" s="48" t="s">
        <v>71</v>
      </c>
      <c r="C153" s="49" t="s">
        <v>59</v>
      </c>
      <c r="D153" s="40">
        <v>15.462589999999999</v>
      </c>
      <c r="E153" s="40">
        <v>15.379099999999998</v>
      </c>
      <c r="F153" s="40">
        <v>15.380309999999998</v>
      </c>
      <c r="G153" s="40">
        <v>14.86243</v>
      </c>
      <c r="H153" s="40">
        <v>14.671491999999999</v>
      </c>
      <c r="I153" s="41">
        <v>15.47832</v>
      </c>
      <c r="J153" s="41">
        <v>15.068371999999998</v>
      </c>
      <c r="K153" s="41">
        <v>14.63495</v>
      </c>
      <c r="L153" s="41">
        <v>14.774099999999999</v>
      </c>
      <c r="M153" s="41">
        <v>14.66762</v>
      </c>
      <c r="N153" s="40">
        <v>15.343646999999997</v>
      </c>
      <c r="O153" s="41">
        <v>16.610879999999998</v>
      </c>
    </row>
    <row r="154" spans="1:15" ht="12.75">
      <c r="A154" s="47">
        <v>660067640</v>
      </c>
      <c r="B154" s="48" t="s">
        <v>71</v>
      </c>
      <c r="C154" s="49" t="s">
        <v>59</v>
      </c>
      <c r="D154" s="40">
        <v>36.3</v>
      </c>
      <c r="E154" s="40">
        <v>36.3</v>
      </c>
      <c r="F154" s="40">
        <v>47.931366999999995</v>
      </c>
      <c r="G154" s="40">
        <v>36.3</v>
      </c>
      <c r="H154" s="40">
        <v>40.035028000000004</v>
      </c>
      <c r="I154" s="40">
        <v>39.114944</v>
      </c>
      <c r="J154" s="40">
        <v>44.96674599999999</v>
      </c>
      <c r="K154" s="40">
        <v>36.3</v>
      </c>
      <c r="L154" s="40">
        <v>37.65338500000001</v>
      </c>
      <c r="M154" s="40">
        <v>37.595667999999996</v>
      </c>
      <c r="N154" s="40">
        <v>36.8808</v>
      </c>
      <c r="O154" s="40">
        <v>36.3</v>
      </c>
    </row>
    <row r="155" spans="1:15" ht="12.75">
      <c r="A155" s="47">
        <v>660078631</v>
      </c>
      <c r="B155" s="48" t="s">
        <v>72</v>
      </c>
      <c r="C155" s="49" t="s">
        <v>56</v>
      </c>
      <c r="D155" s="40">
        <v>14.52</v>
      </c>
      <c r="E155" s="40">
        <v>14.52</v>
      </c>
      <c r="F155" s="40">
        <v>14.52</v>
      </c>
      <c r="G155" s="40">
        <v>14.52</v>
      </c>
      <c r="H155" s="40">
        <v>14.52</v>
      </c>
      <c r="I155" s="40">
        <v>14.52</v>
      </c>
      <c r="J155" s="40">
        <v>14.52</v>
      </c>
      <c r="K155" s="40">
        <v>14.52</v>
      </c>
      <c r="L155" s="40">
        <v>14.52</v>
      </c>
      <c r="M155" s="40">
        <v>14.52</v>
      </c>
      <c r="N155" s="40">
        <v>14.52</v>
      </c>
      <c r="O155" s="40">
        <v>14.52</v>
      </c>
    </row>
    <row r="156" spans="1:15" ht="12.75">
      <c r="A156" s="47">
        <v>660884520</v>
      </c>
      <c r="B156" s="48" t="s">
        <v>73</v>
      </c>
      <c r="C156" s="49" t="s">
        <v>54</v>
      </c>
      <c r="D156" s="40">
        <v>0</v>
      </c>
      <c r="E156" s="40">
        <v>0.6352499999999998</v>
      </c>
      <c r="F156" s="40">
        <v>0</v>
      </c>
      <c r="G156" s="40">
        <v>0</v>
      </c>
      <c r="H156" s="40">
        <v>0</v>
      </c>
      <c r="I156" s="40">
        <v>0.09075000000000043</v>
      </c>
      <c r="J156" s="40">
        <v>0</v>
      </c>
      <c r="K156" s="40">
        <v>0.45375</v>
      </c>
      <c r="L156" s="40">
        <v>0</v>
      </c>
      <c r="M156" s="40">
        <v>0</v>
      </c>
      <c r="N156" s="40">
        <v>0</v>
      </c>
      <c r="O156" s="40">
        <v>0</v>
      </c>
    </row>
    <row r="157" spans="1:15" ht="12.75">
      <c r="A157" s="47">
        <v>669153658</v>
      </c>
      <c r="B157" s="48" t="s">
        <v>71</v>
      </c>
      <c r="C157" s="49" t="s">
        <v>59</v>
      </c>
      <c r="D157" s="40">
        <v>39.849171999999996</v>
      </c>
      <c r="E157" s="40">
        <v>39.231950999999995</v>
      </c>
      <c r="F157" s="40">
        <v>41.552125999999994</v>
      </c>
      <c r="G157" s="40">
        <v>36.3</v>
      </c>
      <c r="H157" s="40">
        <v>39.001445999999994</v>
      </c>
      <c r="I157" s="40">
        <v>36.3</v>
      </c>
      <c r="J157" s="40">
        <v>63.729248</v>
      </c>
      <c r="K157" s="40">
        <v>85.51082099999999</v>
      </c>
      <c r="L157" s="40">
        <v>89.97330099999999</v>
      </c>
      <c r="M157" s="40">
        <v>101.39195000000002</v>
      </c>
      <c r="N157" s="40">
        <v>81.36536100000001</v>
      </c>
      <c r="O157" s="40">
        <v>81.73683099999998</v>
      </c>
    </row>
    <row r="158" spans="1:15" ht="12.75">
      <c r="A158" s="47">
        <v>669532206</v>
      </c>
      <c r="B158" s="48" t="s">
        <v>71</v>
      </c>
      <c r="C158" s="49" t="s">
        <v>59</v>
      </c>
      <c r="D158" s="40">
        <v>39.4944</v>
      </c>
      <c r="E158" s="40">
        <v>41.932792</v>
      </c>
      <c r="F158" s="40">
        <v>39.4944</v>
      </c>
      <c r="G158" s="40">
        <v>42.524603</v>
      </c>
      <c r="H158" s="40">
        <v>39.621329</v>
      </c>
      <c r="I158" s="40">
        <v>38.4659</v>
      </c>
      <c r="J158" s="40">
        <v>38.2844</v>
      </c>
      <c r="K158" s="40">
        <v>40.212898</v>
      </c>
      <c r="L158" s="40">
        <v>41.881004</v>
      </c>
      <c r="M158" s="40">
        <v>41.79666699999999</v>
      </c>
      <c r="N158" s="40">
        <v>43.757109</v>
      </c>
      <c r="O158" s="40">
        <v>39.398447000000004</v>
      </c>
    </row>
    <row r="159" spans="1:15" ht="12.75">
      <c r="A159" s="47">
        <v>676221054</v>
      </c>
      <c r="B159" s="48" t="s">
        <v>73</v>
      </c>
      <c r="C159" s="49" t="s">
        <v>54</v>
      </c>
      <c r="D159" s="40">
        <v>0</v>
      </c>
      <c r="E159" s="40">
        <v>0</v>
      </c>
      <c r="F159" s="40">
        <v>0</v>
      </c>
      <c r="G159" s="40">
        <v>0</v>
      </c>
      <c r="H159" s="40">
        <v>0.09075000000000043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</row>
    <row r="160" spans="1:15" ht="12.75">
      <c r="A160" s="47">
        <v>676359798</v>
      </c>
      <c r="B160" s="48" t="s">
        <v>86</v>
      </c>
      <c r="C160" s="49" t="s">
        <v>58</v>
      </c>
      <c r="D160" s="40">
        <v>53.429486</v>
      </c>
      <c r="E160" s="40">
        <v>48.49680000000001</v>
      </c>
      <c r="F160" s="40">
        <v>48.593599999999995</v>
      </c>
      <c r="G160" s="40">
        <v>48.49680000000001</v>
      </c>
      <c r="H160" s="40">
        <v>63.11359999999999</v>
      </c>
      <c r="I160" s="40">
        <v>52.499238</v>
      </c>
      <c r="J160" s="40">
        <v>52.1268</v>
      </c>
      <c r="K160" s="40">
        <v>52.1268</v>
      </c>
      <c r="L160" s="40">
        <v>39.93</v>
      </c>
      <c r="M160" s="40">
        <v>40.1115</v>
      </c>
      <c r="N160" s="40">
        <v>39.93</v>
      </c>
      <c r="O160" s="40">
        <v>40.1115</v>
      </c>
    </row>
    <row r="161" spans="1:15" ht="12.75">
      <c r="A161" s="47">
        <v>680859599</v>
      </c>
      <c r="B161" s="48" t="s">
        <v>73</v>
      </c>
      <c r="C161" s="49" t="s">
        <v>54</v>
      </c>
      <c r="D161" s="40">
        <v>18.15</v>
      </c>
      <c r="E161" s="40">
        <v>18.15</v>
      </c>
      <c r="F161" s="40">
        <v>18.15</v>
      </c>
      <c r="G161" s="40">
        <v>18.15</v>
      </c>
      <c r="H161" s="40">
        <v>18.15</v>
      </c>
      <c r="I161" s="40">
        <v>18.15</v>
      </c>
      <c r="J161" s="40">
        <v>18.15</v>
      </c>
      <c r="K161" s="40">
        <v>18.15</v>
      </c>
      <c r="L161" s="40">
        <v>18.398291999999998</v>
      </c>
      <c r="M161" s="40">
        <v>18.15</v>
      </c>
      <c r="N161" s="40">
        <v>18.15</v>
      </c>
      <c r="O161" s="40">
        <v>18.15</v>
      </c>
    </row>
    <row r="162" spans="1:15" ht="12.75">
      <c r="A162" s="47">
        <v>680986014</v>
      </c>
      <c r="B162" s="48" t="s">
        <v>72</v>
      </c>
      <c r="C162" s="49" t="s">
        <v>56</v>
      </c>
      <c r="D162" s="40">
        <v>14.268440999999997</v>
      </c>
      <c r="E162" s="40">
        <v>8.782905999999999</v>
      </c>
      <c r="F162" s="40">
        <v>9.776436999999998</v>
      </c>
      <c r="G162" s="40">
        <v>9.970641999999998</v>
      </c>
      <c r="H162" s="40">
        <v>11.176165000000001</v>
      </c>
      <c r="I162" s="40">
        <v>14.150103</v>
      </c>
      <c r="J162" s="40">
        <v>16.186291</v>
      </c>
      <c r="K162" s="40">
        <v>12.580248999999998</v>
      </c>
      <c r="L162" s="40">
        <v>13.399176999999998</v>
      </c>
      <c r="M162" s="40">
        <v>14.72812</v>
      </c>
      <c r="N162" s="40">
        <v>11.538438999999999</v>
      </c>
      <c r="O162" s="40">
        <v>8.021211</v>
      </c>
    </row>
    <row r="163" spans="1:15" ht="12.75">
      <c r="A163" s="47">
        <v>680986015</v>
      </c>
      <c r="B163" s="48" t="s">
        <v>72</v>
      </c>
      <c r="C163" s="49" t="s">
        <v>56</v>
      </c>
      <c r="D163" s="40">
        <v>0</v>
      </c>
      <c r="E163" s="40">
        <v>0.36299999999999955</v>
      </c>
      <c r="F163" s="40">
        <v>0.8415549999999999</v>
      </c>
      <c r="G163" s="40">
        <v>0.8513560000000006</v>
      </c>
      <c r="H163" s="40">
        <v>0.7280570000000004</v>
      </c>
      <c r="I163" s="40">
        <v>0</v>
      </c>
      <c r="J163" s="40">
        <v>0.7946069999999996</v>
      </c>
      <c r="K163" s="40">
        <v>1.111264</v>
      </c>
      <c r="L163" s="40">
        <v>1.7952769999999993</v>
      </c>
      <c r="M163" s="40">
        <v>3.2113399999999994</v>
      </c>
      <c r="N163" s="40">
        <v>0.6065730000000003</v>
      </c>
      <c r="O163" s="40">
        <v>0.09075000000000043</v>
      </c>
    </row>
    <row r="164" spans="1:15" ht="12.75">
      <c r="A164" s="47">
        <v>682251227</v>
      </c>
      <c r="B164" s="48" t="s">
        <v>71</v>
      </c>
      <c r="C164" s="49" t="s">
        <v>59</v>
      </c>
      <c r="D164" s="40">
        <v>38.967566</v>
      </c>
      <c r="E164" s="40">
        <v>36.3</v>
      </c>
      <c r="F164" s="40">
        <v>40.423196000000004</v>
      </c>
      <c r="G164" s="40">
        <v>36.3</v>
      </c>
      <c r="H164" s="40">
        <v>36.663</v>
      </c>
      <c r="I164" s="40">
        <v>36.3</v>
      </c>
      <c r="J164" s="40">
        <v>36.8445</v>
      </c>
      <c r="K164" s="40">
        <v>36.4815</v>
      </c>
      <c r="L164" s="40">
        <v>39.100666</v>
      </c>
      <c r="M164" s="40">
        <v>36.663</v>
      </c>
      <c r="N164" s="40">
        <v>36.3</v>
      </c>
      <c r="O164" s="40">
        <v>48.964828000000004</v>
      </c>
    </row>
    <row r="165" spans="1:15" ht="12.75">
      <c r="A165" s="47">
        <v>682251736</v>
      </c>
      <c r="B165" s="48" t="s">
        <v>71</v>
      </c>
      <c r="C165" s="49" t="s">
        <v>59</v>
      </c>
      <c r="D165" s="40">
        <v>52.695983999999996</v>
      </c>
      <c r="E165" s="40">
        <v>47.33519999999999</v>
      </c>
      <c r="F165" s="40">
        <v>50.7716</v>
      </c>
      <c r="G165" s="40">
        <v>57.383281999999994</v>
      </c>
      <c r="H165" s="40">
        <v>51.31609999999999</v>
      </c>
      <c r="I165" s="40">
        <v>47.33519999999999</v>
      </c>
      <c r="J165" s="40">
        <v>50.9531</v>
      </c>
      <c r="K165" s="40">
        <v>50.9531</v>
      </c>
      <c r="L165" s="40">
        <v>54.94126</v>
      </c>
      <c r="M165" s="40">
        <v>103.67570399999998</v>
      </c>
      <c r="N165" s="40">
        <v>51.405882</v>
      </c>
      <c r="O165" s="40">
        <v>60.555296999999996</v>
      </c>
    </row>
    <row r="166" spans="1:15" ht="12.75">
      <c r="A166" s="47">
        <v>682251985</v>
      </c>
      <c r="B166" s="48" t="s">
        <v>72</v>
      </c>
      <c r="C166" s="49" t="s">
        <v>56</v>
      </c>
      <c r="D166" s="40">
        <v>14.52</v>
      </c>
      <c r="E166" s="40">
        <v>14.52</v>
      </c>
      <c r="F166" s="40">
        <v>14.52</v>
      </c>
      <c r="G166" s="40">
        <v>14.52</v>
      </c>
      <c r="H166" s="40">
        <v>14.52</v>
      </c>
      <c r="I166" s="40">
        <v>15.792072999999998</v>
      </c>
      <c r="J166" s="40">
        <v>15.829341</v>
      </c>
      <c r="K166" s="40">
        <v>14.52</v>
      </c>
      <c r="L166" s="40">
        <v>15.419755999999998</v>
      </c>
      <c r="M166" s="40">
        <v>15.064258</v>
      </c>
      <c r="N166" s="40">
        <v>15.951188</v>
      </c>
      <c r="O166" s="40">
        <v>14.703314999999998</v>
      </c>
    </row>
    <row r="167" spans="1:15" ht="12.75">
      <c r="A167" s="47">
        <v>686146180</v>
      </c>
      <c r="B167" s="48" t="s">
        <v>73</v>
      </c>
      <c r="C167" s="49" t="s">
        <v>55</v>
      </c>
      <c r="D167" s="40">
        <v>52.45071699999998</v>
      </c>
      <c r="E167" s="40">
        <v>55.655159999999995</v>
      </c>
      <c r="F167" s="40">
        <v>51.89351200000001</v>
      </c>
      <c r="G167" s="40">
        <v>63.392505</v>
      </c>
      <c r="H167" s="40">
        <v>59.723422000000014</v>
      </c>
      <c r="I167" s="40">
        <v>43.43077199999999</v>
      </c>
      <c r="J167" s="40">
        <v>33.983092</v>
      </c>
      <c r="K167" s="40">
        <v>40.938534999999995</v>
      </c>
      <c r="L167" s="40">
        <v>43.631632</v>
      </c>
      <c r="M167" s="40">
        <v>43.94623200000001</v>
      </c>
      <c r="N167" s="40">
        <v>37.326685</v>
      </c>
      <c r="O167" s="40">
        <v>1.637735</v>
      </c>
    </row>
    <row r="168" spans="1:15" ht="12.75">
      <c r="A168" s="47">
        <v>686374151</v>
      </c>
      <c r="B168" s="48" t="s">
        <v>73</v>
      </c>
      <c r="C168" s="49" t="s">
        <v>55</v>
      </c>
      <c r="D168" s="40">
        <v>37.848195</v>
      </c>
      <c r="E168" s="40">
        <v>65.98335700000001</v>
      </c>
      <c r="F168" s="40">
        <v>76.121342</v>
      </c>
      <c r="G168" s="40">
        <v>49.218565000000005</v>
      </c>
      <c r="H168" s="40">
        <v>73.14534699999997</v>
      </c>
      <c r="I168" s="40">
        <v>59.128102000000005</v>
      </c>
      <c r="J168" s="40">
        <v>22.614899999999995</v>
      </c>
      <c r="K168" s="40">
        <v>20.961434999999994</v>
      </c>
      <c r="L168" s="40">
        <v>37.82181699999999</v>
      </c>
      <c r="M168" s="40">
        <v>31.709259999999993</v>
      </c>
      <c r="N168" s="40">
        <v>38.684305</v>
      </c>
      <c r="O168" s="40">
        <v>20.636550000000003</v>
      </c>
    </row>
    <row r="169" spans="1:15" ht="12.75">
      <c r="A169" s="47">
        <v>686385962</v>
      </c>
      <c r="B169" s="48" t="s">
        <v>73</v>
      </c>
      <c r="C169" s="49" t="s">
        <v>55</v>
      </c>
      <c r="D169" s="40">
        <v>51.87475699999999</v>
      </c>
      <c r="E169" s="40">
        <v>84.919615</v>
      </c>
      <c r="F169" s="40">
        <v>101.10094499999998</v>
      </c>
      <c r="G169" s="40">
        <v>71.49188199999999</v>
      </c>
      <c r="H169" s="40">
        <v>91.48749500000001</v>
      </c>
      <c r="I169" s="41">
        <v>75.47738</v>
      </c>
      <c r="J169" s="41">
        <v>243.479225</v>
      </c>
      <c r="K169" s="41">
        <v>192.98471499999997</v>
      </c>
      <c r="L169" s="41">
        <v>268.20037199999996</v>
      </c>
      <c r="M169" s="41">
        <v>222.42643500000003</v>
      </c>
      <c r="N169" s="40">
        <v>261.015755</v>
      </c>
      <c r="O169" s="41">
        <v>188.45931500000003</v>
      </c>
    </row>
    <row r="170" spans="1:15" ht="12.75">
      <c r="A170" s="47">
        <v>686385982</v>
      </c>
      <c r="B170" s="48" t="s">
        <v>73</v>
      </c>
      <c r="C170" s="49" t="s">
        <v>55</v>
      </c>
      <c r="D170" s="40">
        <v>38.985594999999996</v>
      </c>
      <c r="E170" s="40">
        <v>67.52308199999997</v>
      </c>
      <c r="F170" s="40">
        <v>83.481772</v>
      </c>
      <c r="G170" s="40">
        <v>56.26862999999998</v>
      </c>
      <c r="H170" s="40">
        <v>64.22099200000001</v>
      </c>
      <c r="I170" s="41">
        <v>52.90240999999999</v>
      </c>
      <c r="J170" s="41">
        <v>179.79269000000002</v>
      </c>
      <c r="K170" s="41">
        <v>183.72821499999998</v>
      </c>
      <c r="L170" s="41">
        <v>245.345045</v>
      </c>
      <c r="M170" s="41">
        <v>242.39204</v>
      </c>
      <c r="N170" s="40">
        <v>272.796557</v>
      </c>
      <c r="O170" s="41">
        <v>199.594945</v>
      </c>
    </row>
    <row r="171" spans="1:15" ht="12.75">
      <c r="A171" s="47">
        <v>686386518</v>
      </c>
      <c r="B171" s="48" t="s">
        <v>73</v>
      </c>
      <c r="C171" s="49" t="s">
        <v>55</v>
      </c>
      <c r="D171" s="40">
        <v>36.039849999999994</v>
      </c>
      <c r="E171" s="40">
        <v>59.911939999999994</v>
      </c>
      <c r="F171" s="40">
        <v>75.85369</v>
      </c>
      <c r="G171" s="40">
        <v>55.75679999999998</v>
      </c>
      <c r="H171" s="40">
        <v>87.87625</v>
      </c>
      <c r="I171" s="41">
        <v>58.56363700000001</v>
      </c>
      <c r="J171" s="41">
        <v>22.327525000000005</v>
      </c>
      <c r="K171" s="41">
        <v>18.492672</v>
      </c>
      <c r="L171" s="41">
        <v>39.324636999999996</v>
      </c>
      <c r="M171" s="41">
        <v>34.380939999999995</v>
      </c>
      <c r="N171" s="40">
        <v>39.250584999999994</v>
      </c>
      <c r="O171" s="41">
        <v>28.654009999999996</v>
      </c>
    </row>
    <row r="172" spans="1:15" ht="12.75">
      <c r="A172" s="47">
        <v>688651186</v>
      </c>
      <c r="B172" s="48" t="s">
        <v>73</v>
      </c>
      <c r="C172" s="49" t="s">
        <v>54</v>
      </c>
      <c r="D172" s="40">
        <v>4.5375</v>
      </c>
      <c r="E172" s="40">
        <v>3.993</v>
      </c>
      <c r="F172" s="40">
        <v>5.082</v>
      </c>
      <c r="G172" s="40">
        <v>3.993</v>
      </c>
      <c r="H172" s="40">
        <v>3.63</v>
      </c>
      <c r="I172" s="41">
        <v>3.63</v>
      </c>
      <c r="J172" s="41">
        <v>3.8114999999999997</v>
      </c>
      <c r="K172" s="41">
        <v>4.1745</v>
      </c>
      <c r="L172" s="41">
        <v>4.1745</v>
      </c>
      <c r="M172" s="41">
        <v>3.63</v>
      </c>
      <c r="N172" s="40">
        <v>3.63</v>
      </c>
      <c r="O172" s="41">
        <v>3.63</v>
      </c>
    </row>
    <row r="173" spans="1:15" ht="12.75">
      <c r="A173" s="47">
        <v>688651187</v>
      </c>
      <c r="B173" s="48" t="s">
        <v>73</v>
      </c>
      <c r="C173" s="49" t="s">
        <v>54</v>
      </c>
      <c r="D173" s="40">
        <v>4.356</v>
      </c>
      <c r="E173" s="40">
        <v>6.7155</v>
      </c>
      <c r="F173" s="40">
        <v>4.623168</v>
      </c>
      <c r="G173" s="40">
        <v>3.8114999999999997</v>
      </c>
      <c r="H173" s="40">
        <v>3.8114999999999997</v>
      </c>
      <c r="I173" s="41">
        <v>3.63</v>
      </c>
      <c r="J173" s="41">
        <v>3.63</v>
      </c>
      <c r="K173" s="41">
        <v>4.1745</v>
      </c>
      <c r="L173" s="41">
        <v>4.356</v>
      </c>
      <c r="M173" s="41">
        <v>3.63</v>
      </c>
      <c r="N173" s="40">
        <v>3.63</v>
      </c>
      <c r="O173" s="41">
        <v>3.63</v>
      </c>
    </row>
    <row r="174" spans="1:15" ht="12.75">
      <c r="A174" s="47">
        <v>688683809</v>
      </c>
      <c r="B174" s="48" t="s">
        <v>73</v>
      </c>
      <c r="C174" s="49" t="s">
        <v>54</v>
      </c>
      <c r="D174" s="40">
        <v>4.356</v>
      </c>
      <c r="E174" s="40">
        <v>3.8114999999999997</v>
      </c>
      <c r="F174" s="40">
        <v>3.63</v>
      </c>
      <c r="G174" s="40">
        <v>3.63</v>
      </c>
      <c r="H174" s="40">
        <v>3.63</v>
      </c>
      <c r="I174" s="40">
        <v>3.63</v>
      </c>
      <c r="J174" s="40">
        <v>3.63</v>
      </c>
      <c r="K174" s="40">
        <v>3.8114999999999997</v>
      </c>
      <c r="L174" s="40">
        <v>3.63</v>
      </c>
      <c r="M174" s="40">
        <v>3.63</v>
      </c>
      <c r="N174" s="40">
        <v>3.63</v>
      </c>
      <c r="O174" s="40">
        <v>3.63</v>
      </c>
    </row>
    <row r="175" spans="1:15" ht="12.75">
      <c r="A175" s="47">
        <v>688683813</v>
      </c>
      <c r="B175" s="48" t="s">
        <v>73</v>
      </c>
      <c r="C175" s="49" t="s">
        <v>54</v>
      </c>
      <c r="D175" s="40">
        <v>4.5375</v>
      </c>
      <c r="E175" s="40">
        <v>49.902094</v>
      </c>
      <c r="F175" s="40">
        <v>58.19858</v>
      </c>
      <c r="G175" s="40">
        <v>43.394714</v>
      </c>
      <c r="H175" s="40">
        <v>47.226058</v>
      </c>
      <c r="I175" s="41">
        <v>49.363281</v>
      </c>
      <c r="J175" s="41">
        <v>57.194522</v>
      </c>
      <c r="K175" s="41">
        <v>33.422982999999995</v>
      </c>
      <c r="L175" s="41">
        <v>5.445</v>
      </c>
      <c r="M175" s="41">
        <v>4.718999999999999</v>
      </c>
      <c r="N175" s="40">
        <v>3.63</v>
      </c>
      <c r="O175" s="41">
        <v>31.887614</v>
      </c>
    </row>
    <row r="176" spans="1:15" ht="12.75">
      <c r="A176" s="47">
        <v>688686183</v>
      </c>
      <c r="B176" s="48" t="s">
        <v>73</v>
      </c>
      <c r="C176" s="49" t="s">
        <v>54</v>
      </c>
      <c r="D176" s="40">
        <v>4.5375</v>
      </c>
      <c r="E176" s="40">
        <v>3.8114999999999997</v>
      </c>
      <c r="F176" s="40">
        <v>3.63</v>
      </c>
      <c r="G176" s="40">
        <v>3.8114999999999997</v>
      </c>
      <c r="H176" s="40">
        <v>3.63</v>
      </c>
      <c r="I176" s="41">
        <v>4.356</v>
      </c>
      <c r="J176" s="41">
        <v>4.1745</v>
      </c>
      <c r="K176" s="41">
        <v>3.993</v>
      </c>
      <c r="L176" s="41">
        <v>4.5375</v>
      </c>
      <c r="M176" s="41">
        <v>3.63</v>
      </c>
      <c r="N176" s="40">
        <v>3.63</v>
      </c>
      <c r="O176" s="41">
        <v>3.63</v>
      </c>
    </row>
    <row r="177" spans="1:15" ht="12.75">
      <c r="A177" s="47">
        <v>688686187</v>
      </c>
      <c r="B177" s="48" t="s">
        <v>73</v>
      </c>
      <c r="C177" s="49" t="s">
        <v>54</v>
      </c>
      <c r="D177" s="40">
        <v>17.2425</v>
      </c>
      <c r="E177" s="40">
        <v>21.054</v>
      </c>
      <c r="F177" s="40">
        <v>22.506</v>
      </c>
      <c r="G177" s="40">
        <v>23.958</v>
      </c>
      <c r="H177" s="40">
        <v>27.0435</v>
      </c>
      <c r="I177" s="40">
        <v>40.4745</v>
      </c>
      <c r="J177" s="40">
        <v>68.244</v>
      </c>
      <c r="K177" s="40">
        <v>20.5095</v>
      </c>
      <c r="L177" s="40">
        <v>60.621</v>
      </c>
      <c r="M177" s="40">
        <v>26.499</v>
      </c>
      <c r="N177" s="40">
        <v>15.972</v>
      </c>
      <c r="O177" s="40">
        <v>16.698</v>
      </c>
    </row>
    <row r="178" spans="1:15" ht="12.75">
      <c r="A178" s="47">
        <v>688687780</v>
      </c>
      <c r="B178" s="48" t="s">
        <v>72</v>
      </c>
      <c r="C178" s="49" t="s">
        <v>56</v>
      </c>
      <c r="D178" s="40">
        <v>7.3679320000000015</v>
      </c>
      <c r="E178" s="40">
        <v>10.017106000000004</v>
      </c>
      <c r="F178" s="40">
        <v>4.848106999999999</v>
      </c>
      <c r="G178" s="40">
        <v>4.097302000000001</v>
      </c>
      <c r="H178" s="40">
        <v>3.5587310000000003</v>
      </c>
      <c r="I178" s="40">
        <v>1.3174479999999997</v>
      </c>
      <c r="J178" s="40">
        <v>3.0305659999999994</v>
      </c>
      <c r="K178" s="40">
        <v>5.582697999999998</v>
      </c>
      <c r="L178" s="40">
        <v>3.742408999999999</v>
      </c>
      <c r="M178" s="40">
        <v>3.7288569999999996</v>
      </c>
      <c r="N178" s="40">
        <v>8.280756</v>
      </c>
      <c r="O178" s="40">
        <v>4.886101</v>
      </c>
    </row>
    <row r="179" spans="1:15" ht="12.75">
      <c r="A179" s="47">
        <v>688687782</v>
      </c>
      <c r="B179" s="48" t="s">
        <v>72</v>
      </c>
      <c r="C179" s="49" t="s">
        <v>56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</row>
    <row r="180" spans="1:15" ht="12.75">
      <c r="A180" s="47">
        <v>688800136</v>
      </c>
      <c r="B180" s="48" t="s">
        <v>72</v>
      </c>
      <c r="C180" s="49" t="s">
        <v>56</v>
      </c>
      <c r="D180" s="40">
        <v>2.508813999999999</v>
      </c>
      <c r="E180" s="40">
        <v>0</v>
      </c>
      <c r="F180" s="40">
        <v>0</v>
      </c>
      <c r="G180" s="40">
        <v>0</v>
      </c>
      <c r="H180" s="40">
        <v>0</v>
      </c>
      <c r="I180" s="40">
        <v>0.6310150000000001</v>
      </c>
      <c r="J180" s="40">
        <v>0.9173009999999999</v>
      </c>
      <c r="K180" s="40">
        <v>1.0650419999999996</v>
      </c>
      <c r="L180" s="40">
        <v>0.2631750000000001</v>
      </c>
      <c r="M180" s="40">
        <v>11.313862999999998</v>
      </c>
      <c r="N180" s="40">
        <v>13.391190999999996</v>
      </c>
      <c r="O180" s="40">
        <v>6.684886999999999</v>
      </c>
    </row>
    <row r="181" spans="1:15" ht="12.75">
      <c r="A181" s="47">
        <v>688800343</v>
      </c>
      <c r="B181" s="48" t="s">
        <v>73</v>
      </c>
      <c r="C181" s="49" t="s">
        <v>54</v>
      </c>
      <c r="D181" s="40">
        <v>4.5375</v>
      </c>
      <c r="E181" s="40">
        <v>3.8114999999999997</v>
      </c>
      <c r="F181" s="40">
        <v>5.2635</v>
      </c>
      <c r="G181" s="40">
        <v>3.8114999999999997</v>
      </c>
      <c r="H181" s="40">
        <v>3.63</v>
      </c>
      <c r="I181" s="40">
        <v>3.993</v>
      </c>
      <c r="J181" s="40">
        <v>3.8114999999999997</v>
      </c>
      <c r="K181" s="40">
        <v>4.718999999999999</v>
      </c>
      <c r="L181" s="40">
        <v>5.445</v>
      </c>
      <c r="M181" s="40">
        <v>3.63</v>
      </c>
      <c r="N181" s="40">
        <v>3.63</v>
      </c>
      <c r="O181" s="40">
        <v>3.63</v>
      </c>
    </row>
    <row r="182" spans="1:15" ht="12.75">
      <c r="A182" s="47">
        <v>688800348</v>
      </c>
      <c r="B182" s="48" t="s">
        <v>73</v>
      </c>
      <c r="C182" s="49" t="s">
        <v>54</v>
      </c>
      <c r="D182" s="40">
        <v>7.986</v>
      </c>
      <c r="E182" s="40">
        <v>3.63</v>
      </c>
      <c r="F182" s="40">
        <v>5.082</v>
      </c>
      <c r="G182" s="40">
        <v>3.993</v>
      </c>
      <c r="H182" s="40">
        <v>3.63</v>
      </c>
      <c r="I182" s="40">
        <v>3.63</v>
      </c>
      <c r="J182" s="40">
        <v>3.63</v>
      </c>
      <c r="K182" s="40">
        <v>3.63</v>
      </c>
      <c r="L182" s="40">
        <v>3.63</v>
      </c>
      <c r="M182" s="40">
        <v>3.63</v>
      </c>
      <c r="N182" s="40">
        <v>3.63</v>
      </c>
      <c r="O182" s="40">
        <v>3.63</v>
      </c>
    </row>
    <row r="183" spans="1:15" ht="12.75">
      <c r="A183" s="47">
        <v>688800354</v>
      </c>
      <c r="B183" s="48" t="s">
        <v>73</v>
      </c>
      <c r="C183" s="49" t="s">
        <v>54</v>
      </c>
      <c r="D183" s="40">
        <v>76.783091</v>
      </c>
      <c r="E183" s="40">
        <v>70.397316</v>
      </c>
      <c r="F183" s="40">
        <v>74.988661</v>
      </c>
      <c r="G183" s="40">
        <v>87.255762</v>
      </c>
      <c r="H183" s="40">
        <v>87.930216</v>
      </c>
      <c r="I183" s="40">
        <v>109.035762</v>
      </c>
      <c r="J183" s="40">
        <v>78.817222</v>
      </c>
      <c r="K183" s="40">
        <v>80.623147</v>
      </c>
      <c r="L183" s="40">
        <v>32.15212</v>
      </c>
      <c r="M183" s="40">
        <v>80.27672399999999</v>
      </c>
      <c r="N183" s="40">
        <v>65.283856</v>
      </c>
      <c r="O183" s="40">
        <v>73.83541</v>
      </c>
    </row>
    <row r="184" spans="1:15" ht="12.75">
      <c r="A184" s="47">
        <v>688800357</v>
      </c>
      <c r="B184" s="48" t="s">
        <v>73</v>
      </c>
      <c r="C184" s="49" t="s">
        <v>54</v>
      </c>
      <c r="D184" s="40">
        <v>4.9005</v>
      </c>
      <c r="E184" s="40">
        <v>6.897</v>
      </c>
      <c r="F184" s="40">
        <v>5.808</v>
      </c>
      <c r="G184" s="40">
        <v>4.9005</v>
      </c>
      <c r="H184" s="40">
        <v>3.63</v>
      </c>
      <c r="I184" s="40">
        <v>3.63</v>
      </c>
      <c r="J184" s="40">
        <v>3.993</v>
      </c>
      <c r="K184" s="40">
        <v>3.63</v>
      </c>
      <c r="L184" s="40">
        <v>5.082</v>
      </c>
      <c r="M184" s="40">
        <v>3.63</v>
      </c>
      <c r="N184" s="40">
        <v>3.63</v>
      </c>
      <c r="O184" s="40">
        <v>3.63</v>
      </c>
    </row>
    <row r="185" spans="1:15" ht="12.75">
      <c r="A185" s="47">
        <v>688881993</v>
      </c>
      <c r="B185" s="48" t="s">
        <v>72</v>
      </c>
      <c r="C185" s="49" t="s">
        <v>56</v>
      </c>
      <c r="D185" s="40">
        <v>5.534782000000002</v>
      </c>
      <c r="E185" s="40">
        <v>14.466155</v>
      </c>
      <c r="F185" s="40">
        <v>6.6441099999999995</v>
      </c>
      <c r="G185" s="40">
        <v>4.989314</v>
      </c>
      <c r="H185" s="40">
        <v>15.965223999999997</v>
      </c>
      <c r="I185" s="40">
        <v>5.524618</v>
      </c>
      <c r="J185" s="40">
        <v>20.253948</v>
      </c>
      <c r="K185" s="40">
        <v>19.138206999999998</v>
      </c>
      <c r="L185" s="40">
        <v>16.216541</v>
      </c>
      <c r="M185" s="40">
        <v>21.835660000000004</v>
      </c>
      <c r="N185" s="40">
        <v>39.621812999999996</v>
      </c>
      <c r="O185" s="40">
        <v>26.823279999999997</v>
      </c>
    </row>
    <row r="186" spans="1:15" ht="12.75">
      <c r="A186" s="47">
        <v>688881994</v>
      </c>
      <c r="B186" s="48" t="s">
        <v>72</v>
      </c>
      <c r="C186" s="49" t="s">
        <v>56</v>
      </c>
      <c r="D186" s="40">
        <v>1.7272750000000001</v>
      </c>
      <c r="E186" s="40">
        <v>3.8689750000000007</v>
      </c>
      <c r="F186" s="40">
        <v>4.361687</v>
      </c>
      <c r="G186" s="40">
        <v>3.957789</v>
      </c>
      <c r="H186" s="40">
        <v>4.520802</v>
      </c>
      <c r="I186" s="40">
        <v>3.6099140000000003</v>
      </c>
      <c r="J186" s="40">
        <v>7.887627000000001</v>
      </c>
      <c r="K186" s="40">
        <v>2.577541999999999</v>
      </c>
      <c r="L186" s="40">
        <v>4.0449090000000005</v>
      </c>
      <c r="M186" s="40">
        <v>4.221084999999999</v>
      </c>
      <c r="N186" s="40">
        <v>3.9461730000000004</v>
      </c>
      <c r="O186" s="40">
        <v>1.7872910000000006</v>
      </c>
    </row>
    <row r="187" spans="1:15" ht="12.75">
      <c r="A187" s="47">
        <v>689079349</v>
      </c>
      <c r="B187" s="48" t="s">
        <v>73</v>
      </c>
      <c r="C187" s="49" t="s">
        <v>54</v>
      </c>
      <c r="D187" s="40">
        <v>0</v>
      </c>
      <c r="E187" s="40">
        <v>0.07538300000000048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</row>
    <row r="188" spans="1:15" ht="12.75">
      <c r="A188" s="47">
        <v>689082323</v>
      </c>
      <c r="B188" s="48" t="s">
        <v>73</v>
      </c>
      <c r="C188" s="49" t="s">
        <v>54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0.2722500000000002</v>
      </c>
      <c r="N188" s="40">
        <v>0.18149999999999977</v>
      </c>
      <c r="O188" s="40">
        <v>0</v>
      </c>
    </row>
    <row r="189" spans="1:15" ht="12.75">
      <c r="A189" s="47">
        <v>689082342</v>
      </c>
      <c r="B189" s="48" t="s">
        <v>73</v>
      </c>
      <c r="C189" s="49" t="s">
        <v>54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</row>
    <row r="190" spans="1:15" ht="12.75">
      <c r="A190" s="47">
        <v>689082434</v>
      </c>
      <c r="B190" s="48" t="s">
        <v>73</v>
      </c>
      <c r="C190" s="49" t="s">
        <v>54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</row>
    <row r="191" spans="1:15" ht="12.75">
      <c r="A191" s="47">
        <v>689082527</v>
      </c>
      <c r="B191" s="48" t="s">
        <v>73</v>
      </c>
      <c r="C191" s="49" t="s">
        <v>54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</row>
    <row r="192" spans="1:15" ht="12.75">
      <c r="A192" s="47">
        <v>689083171</v>
      </c>
      <c r="B192" s="48" t="s">
        <v>73</v>
      </c>
      <c r="C192" s="49" t="s">
        <v>54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</row>
    <row r="193" spans="1:15" ht="12.75">
      <c r="A193" s="47">
        <v>696450545</v>
      </c>
      <c r="B193" s="48" t="s">
        <v>71</v>
      </c>
      <c r="C193" s="49" t="s">
        <v>59</v>
      </c>
      <c r="D193" s="40">
        <v>46.54023</v>
      </c>
      <c r="E193" s="40">
        <v>46.595406</v>
      </c>
      <c r="F193" s="40">
        <v>47.56025999999999</v>
      </c>
      <c r="G193" s="40">
        <v>46.294599999999996</v>
      </c>
      <c r="H193" s="40">
        <v>52.430026000000005</v>
      </c>
      <c r="I193" s="40">
        <v>37.770391999999994</v>
      </c>
      <c r="J193" s="40">
        <v>36.55047</v>
      </c>
      <c r="K193" s="40">
        <v>39.281681999999996</v>
      </c>
      <c r="L193" s="40">
        <v>51.55241300000001</v>
      </c>
      <c r="M193" s="40">
        <v>37.053588</v>
      </c>
      <c r="N193" s="40">
        <v>36.4815</v>
      </c>
      <c r="O193" s="40">
        <v>36.4815</v>
      </c>
    </row>
    <row r="194" spans="1:15" ht="12.75">
      <c r="A194" s="47">
        <v>696499161</v>
      </c>
      <c r="B194" s="48" t="s">
        <v>72</v>
      </c>
      <c r="C194" s="49" t="s">
        <v>56</v>
      </c>
      <c r="D194" s="40">
        <v>3.9969930000000002</v>
      </c>
      <c r="E194" s="40">
        <v>4.153688000000002</v>
      </c>
      <c r="F194" s="40">
        <v>2.7274610000000004</v>
      </c>
      <c r="G194" s="40">
        <v>1.579291999999999</v>
      </c>
      <c r="H194" s="40">
        <v>1.7086410000000007</v>
      </c>
      <c r="I194" s="40">
        <v>8.056059000000001</v>
      </c>
      <c r="J194" s="40">
        <v>0.14943500000000023</v>
      </c>
      <c r="K194" s="40">
        <v>0</v>
      </c>
      <c r="L194" s="40">
        <v>0</v>
      </c>
      <c r="M194" s="40">
        <v>0.8985459999999996</v>
      </c>
      <c r="N194" s="40">
        <v>3.9078159999999995</v>
      </c>
      <c r="O194" s="40">
        <v>2.4299220000000004</v>
      </c>
    </row>
    <row r="195" spans="1:15" ht="12.75">
      <c r="A195" s="47">
        <v>696599725</v>
      </c>
      <c r="B195" s="48" t="s">
        <v>73</v>
      </c>
      <c r="C195" s="49" t="s">
        <v>54</v>
      </c>
      <c r="D195" s="40">
        <v>0</v>
      </c>
      <c r="E195" s="40">
        <v>0.09075000000000043</v>
      </c>
      <c r="F195" s="40">
        <v>0</v>
      </c>
      <c r="G195" s="40">
        <v>0</v>
      </c>
      <c r="H195" s="40">
        <v>0.18149999999999977</v>
      </c>
      <c r="I195" s="40">
        <v>0</v>
      </c>
      <c r="J195" s="40">
        <v>0</v>
      </c>
      <c r="K195" s="40">
        <v>0.09075000000000043</v>
      </c>
      <c r="L195" s="40">
        <v>0</v>
      </c>
      <c r="M195" s="40">
        <v>0</v>
      </c>
      <c r="N195" s="40">
        <v>0</v>
      </c>
      <c r="O195" s="40">
        <v>0.09075000000000043</v>
      </c>
    </row>
    <row r="196" spans="1:15" ht="12.75">
      <c r="A196" s="47">
        <v>696599729</v>
      </c>
      <c r="B196" s="48" t="s">
        <v>73</v>
      </c>
      <c r="C196" s="49" t="s">
        <v>54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0.2722500000000002</v>
      </c>
      <c r="N196" s="40">
        <v>0</v>
      </c>
      <c r="O196" s="40">
        <v>0.18149999999999977</v>
      </c>
    </row>
    <row r="197" spans="1:15" ht="12.75">
      <c r="A197" s="47">
        <v>696599748</v>
      </c>
      <c r="B197" s="48" t="s">
        <v>73</v>
      </c>
      <c r="C197" s="49" t="s">
        <v>54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</row>
    <row r="198" spans="1:15" ht="12.75">
      <c r="A198" s="47">
        <v>696599769</v>
      </c>
      <c r="B198" s="48" t="s">
        <v>73</v>
      </c>
      <c r="C198" s="49" t="s">
        <v>54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0.09075000000000043</v>
      </c>
      <c r="M198" s="40">
        <v>0</v>
      </c>
      <c r="N198" s="40">
        <v>0</v>
      </c>
      <c r="O198" s="40">
        <v>0</v>
      </c>
    </row>
    <row r="199" spans="1:15" ht="12.75">
      <c r="A199" s="47">
        <v>696599779</v>
      </c>
      <c r="B199" s="48" t="s">
        <v>73</v>
      </c>
      <c r="C199" s="49" t="s">
        <v>54</v>
      </c>
      <c r="D199" s="40">
        <v>0.18149999999999977</v>
      </c>
      <c r="E199" s="40">
        <v>0.5445000000000004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0.36299999999999955</v>
      </c>
      <c r="L199" s="40">
        <v>0</v>
      </c>
      <c r="M199" s="40">
        <v>0.5445000000000004</v>
      </c>
      <c r="N199" s="40">
        <v>0</v>
      </c>
      <c r="O199" s="40">
        <v>0</v>
      </c>
    </row>
    <row r="200" spans="1:15" ht="12.75">
      <c r="A200" s="47">
        <v>696599780</v>
      </c>
      <c r="B200" s="48" t="s">
        <v>73</v>
      </c>
      <c r="C200" s="49" t="s">
        <v>54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</row>
    <row r="201" spans="1:15" ht="12.75">
      <c r="A201" s="47">
        <v>696600032</v>
      </c>
      <c r="B201" s="48" t="s">
        <v>73</v>
      </c>
      <c r="C201" s="49" t="s">
        <v>54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0.09075000000000043</v>
      </c>
      <c r="L201" s="40">
        <v>0</v>
      </c>
      <c r="M201" s="40">
        <v>0</v>
      </c>
      <c r="N201" s="40">
        <v>0</v>
      </c>
      <c r="O201" s="40">
        <v>0</v>
      </c>
    </row>
    <row r="202" spans="1:15" ht="12.75">
      <c r="A202" s="47">
        <v>696600046</v>
      </c>
      <c r="B202" s="48" t="s">
        <v>73</v>
      </c>
      <c r="C202" s="49" t="s">
        <v>54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</row>
    <row r="203" spans="1:15" ht="12.75">
      <c r="A203" s="47">
        <v>696600069</v>
      </c>
      <c r="B203" s="48" t="s">
        <v>73</v>
      </c>
      <c r="C203" s="49" t="s">
        <v>54</v>
      </c>
      <c r="D203" s="40">
        <v>0</v>
      </c>
      <c r="E203" s="40">
        <v>0.18149999999999977</v>
      </c>
      <c r="F203" s="40">
        <v>0.18149999999999977</v>
      </c>
      <c r="G203" s="40">
        <v>0</v>
      </c>
      <c r="H203" s="40">
        <v>0.36299999999999955</v>
      </c>
      <c r="I203" s="40">
        <v>2.4550899999999998</v>
      </c>
      <c r="J203" s="40">
        <v>0.2722500000000002</v>
      </c>
      <c r="K203" s="40">
        <v>0</v>
      </c>
      <c r="L203" s="40">
        <v>0.2722500000000002</v>
      </c>
      <c r="M203" s="40">
        <v>0</v>
      </c>
      <c r="N203" s="40">
        <v>0.18149999999999977</v>
      </c>
      <c r="O203" s="40">
        <v>0</v>
      </c>
    </row>
    <row r="204" spans="1:15" ht="12.75">
      <c r="A204" s="47">
        <v>696600077</v>
      </c>
      <c r="B204" s="48" t="s">
        <v>73</v>
      </c>
      <c r="C204" s="49" t="s">
        <v>54</v>
      </c>
      <c r="D204" s="40">
        <v>1.0889999999999997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</row>
    <row r="205" spans="1:15" ht="12.75">
      <c r="A205" s="47">
        <v>699436293</v>
      </c>
      <c r="B205" s="48" t="s">
        <v>72</v>
      </c>
      <c r="C205" s="49" t="s">
        <v>56</v>
      </c>
      <c r="D205" s="40">
        <v>20.620820000000002</v>
      </c>
      <c r="E205" s="40">
        <v>32.490435999999995</v>
      </c>
      <c r="F205" s="40">
        <v>43.052041999999986</v>
      </c>
      <c r="G205" s="40">
        <v>33.83752900000001</v>
      </c>
      <c r="H205" s="40">
        <v>34.613139</v>
      </c>
      <c r="I205" s="40">
        <v>21.962347</v>
      </c>
      <c r="J205" s="40">
        <v>33.747868</v>
      </c>
      <c r="K205" s="40">
        <v>37.529602000000004</v>
      </c>
      <c r="L205" s="40">
        <v>34.00983299999999</v>
      </c>
      <c r="M205" s="40">
        <v>33.90407900000001</v>
      </c>
      <c r="N205" s="40">
        <v>37.797254</v>
      </c>
      <c r="O205" s="40">
        <v>35.393105</v>
      </c>
    </row>
    <row r="206" spans="1:15" ht="12.75">
      <c r="A206" s="47">
        <v>699792630</v>
      </c>
      <c r="B206" s="48" t="s">
        <v>73</v>
      </c>
      <c r="C206" s="49" t="s">
        <v>54</v>
      </c>
      <c r="D206" s="40">
        <v>0</v>
      </c>
      <c r="E206" s="40">
        <v>0.1815</v>
      </c>
      <c r="F206" s="40">
        <v>0</v>
      </c>
      <c r="G206" s="40">
        <v>0</v>
      </c>
      <c r="H206" s="40">
        <v>0</v>
      </c>
      <c r="I206" s="40">
        <v>0.363</v>
      </c>
      <c r="J206" s="40">
        <v>0.1815</v>
      </c>
      <c r="K206" s="40">
        <v>0.1815</v>
      </c>
      <c r="L206" s="40">
        <v>0</v>
      </c>
      <c r="M206" s="40">
        <v>0</v>
      </c>
      <c r="N206" s="40">
        <v>0</v>
      </c>
      <c r="O206" s="40">
        <v>0.1815</v>
      </c>
    </row>
    <row r="207" spans="1:15" ht="12.75">
      <c r="A207" s="47">
        <v>699792631</v>
      </c>
      <c r="B207" s="48" t="s">
        <v>73</v>
      </c>
      <c r="C207" s="49" t="s">
        <v>54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0.45375</v>
      </c>
      <c r="J207" s="40">
        <v>0</v>
      </c>
      <c r="K207" s="40">
        <v>0.09075</v>
      </c>
      <c r="L207" s="40">
        <v>0</v>
      </c>
      <c r="M207" s="40">
        <v>0.1815</v>
      </c>
      <c r="N207" s="40">
        <v>0.1815</v>
      </c>
      <c r="O207" s="40">
        <v>0.363</v>
      </c>
    </row>
    <row r="208" spans="1:15" ht="12.75">
      <c r="A208" s="47">
        <v>699792632</v>
      </c>
      <c r="B208" s="48" t="s">
        <v>73</v>
      </c>
      <c r="C208" s="49" t="s">
        <v>54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0</v>
      </c>
    </row>
    <row r="209" spans="1:15" ht="12.75">
      <c r="A209" s="47">
        <v>699792633</v>
      </c>
      <c r="B209" s="48" t="s">
        <v>73</v>
      </c>
      <c r="C209" s="49" t="s">
        <v>54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</row>
    <row r="210" spans="1:15" ht="12.75">
      <c r="A210" s="47">
        <v>699792640</v>
      </c>
      <c r="B210" s="48" t="s">
        <v>73</v>
      </c>
      <c r="C210" s="49" t="s">
        <v>54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0.09075</v>
      </c>
      <c r="M210" s="40">
        <v>0</v>
      </c>
      <c r="N210" s="40">
        <v>0</v>
      </c>
      <c r="O210" s="40">
        <v>0</v>
      </c>
    </row>
    <row r="211" spans="1:15" ht="12.75">
      <c r="A211" s="47">
        <v>699792642</v>
      </c>
      <c r="B211" s="48" t="s">
        <v>73</v>
      </c>
      <c r="C211" s="49" t="s">
        <v>54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0.1815</v>
      </c>
      <c r="M211" s="40">
        <v>0</v>
      </c>
      <c r="N211" s="40">
        <v>0</v>
      </c>
      <c r="O211" s="40">
        <v>0</v>
      </c>
    </row>
    <row r="212" spans="1:15" ht="13.5" thickBot="1">
      <c r="A212" s="47">
        <v>699864734</v>
      </c>
      <c r="B212" s="48" t="s">
        <v>73</v>
      </c>
      <c r="C212" s="49" t="s">
        <v>54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0.18149999999999977</v>
      </c>
      <c r="J212" s="40">
        <v>0.18149999999999977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</row>
    <row r="213" spans="3:15" ht="16.5" thickBot="1">
      <c r="C213" s="39">
        <f>SUM(D213:O213)</f>
        <v>22418.050908000005</v>
      </c>
      <c r="D213" s="42">
        <f aca="true" t="shared" si="2" ref="D213:O213">SUM(D76:D212)</f>
        <v>1635.5307429999996</v>
      </c>
      <c r="E213" s="42">
        <f t="shared" si="2"/>
        <v>1882.5586560000006</v>
      </c>
      <c r="F213" s="42">
        <f t="shared" si="2"/>
        <v>2006.8418700000002</v>
      </c>
      <c r="G213" s="42">
        <f t="shared" si="2"/>
        <v>1815.7412459999994</v>
      </c>
      <c r="H213" s="42">
        <f t="shared" si="2"/>
        <v>2053.7793430000006</v>
      </c>
      <c r="I213" s="42">
        <f t="shared" si="2"/>
        <v>1861.8556769999996</v>
      </c>
      <c r="J213" s="42">
        <f t="shared" si="2"/>
        <v>1906.8391209999997</v>
      </c>
      <c r="K213" s="42">
        <f t="shared" si="2"/>
        <v>1664.9086960000004</v>
      </c>
      <c r="L213" s="42">
        <f t="shared" si="2"/>
        <v>2035.8911870000004</v>
      </c>
      <c r="M213" s="42">
        <f t="shared" si="2"/>
        <v>1966.5328980000006</v>
      </c>
      <c r="N213" s="42">
        <f t="shared" si="2"/>
        <v>1933.7139470000009</v>
      </c>
      <c r="O213" s="42">
        <f t="shared" si="2"/>
        <v>1653.857524000001</v>
      </c>
    </row>
  </sheetData>
  <mergeCells count="3">
    <mergeCell ref="A1:C1"/>
    <mergeCell ref="A59:C59"/>
    <mergeCell ref="A74:C74"/>
  </mergeCells>
  <printOptions/>
  <pageMargins left="0.17" right="0.16" top="0.29" bottom="0.28" header="0.16" footer="0.18"/>
  <pageSetup fitToHeight="4" fitToWidth="1" horizontalDpi="600" verticalDpi="600" orientation="landscape" paperSize="9" scale="69" r:id="rId1"/>
  <ignoredErrors>
    <ignoredError sqref="A88 A90:A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2" sqref="A12:B12"/>
    </sheetView>
  </sheetViews>
  <sheetFormatPr defaultColWidth="11.421875" defaultRowHeight="12.75"/>
  <cols>
    <col min="1" max="1" width="61.140625" style="0" customWidth="1"/>
  </cols>
  <sheetData>
    <row r="1" spans="1:4" ht="23.25" customHeight="1">
      <c r="A1" s="70" t="s">
        <v>94</v>
      </c>
      <c r="B1" s="71"/>
      <c r="C1" s="71"/>
      <c r="D1" s="72"/>
    </row>
    <row r="2" spans="1:4" ht="13.5" customHeight="1" thickBot="1">
      <c r="A2" s="61"/>
      <c r="B2" s="57"/>
      <c r="C2" s="57"/>
      <c r="D2" s="62"/>
    </row>
    <row r="3" spans="1:4" ht="13.5" thickBot="1">
      <c r="A3" s="68" t="s">
        <v>78</v>
      </c>
      <c r="B3" s="68"/>
      <c r="C3" s="55"/>
      <c r="D3" s="55"/>
    </row>
    <row r="4" spans="1:4" ht="12.75">
      <c r="A4" s="44" t="s">
        <v>85</v>
      </c>
      <c r="B4" s="51" t="s">
        <v>95</v>
      </c>
      <c r="C4" s="53" t="s">
        <v>90</v>
      </c>
      <c r="D4" s="53" t="s">
        <v>82</v>
      </c>
    </row>
    <row r="5" spans="1:4" ht="12.75">
      <c r="A5" s="46" t="s">
        <v>51</v>
      </c>
      <c r="B5" s="52">
        <v>1</v>
      </c>
      <c r="C5" s="59"/>
      <c r="D5" s="59">
        <f>B5*C5</f>
        <v>0</v>
      </c>
    </row>
    <row r="6" spans="1:4" ht="12.75">
      <c r="A6" s="46" t="s">
        <v>93</v>
      </c>
      <c r="B6" s="52">
        <v>103</v>
      </c>
      <c r="C6" s="59"/>
      <c r="D6" s="59">
        <f>B6*C6</f>
        <v>0</v>
      </c>
    </row>
    <row r="7" spans="1:4" ht="12.75">
      <c r="A7" s="46" t="s">
        <v>53</v>
      </c>
      <c r="B7" s="52">
        <v>32</v>
      </c>
      <c r="C7" s="59"/>
      <c r="D7" s="59">
        <f>B7*C7</f>
        <v>0</v>
      </c>
    </row>
    <row r="8" spans="1:4" ht="12.75">
      <c r="A8" s="46" t="s">
        <v>52</v>
      </c>
      <c r="B8" s="52">
        <v>19</v>
      </c>
      <c r="C8" s="59"/>
      <c r="D8" s="59">
        <f>B8*C8</f>
        <v>0</v>
      </c>
    </row>
    <row r="9" spans="1:4" ht="13.5" thickBot="1">
      <c r="A9" s="67" t="s">
        <v>50</v>
      </c>
      <c r="B9" s="68"/>
      <c r="C9" s="54"/>
      <c r="D9" s="54"/>
    </row>
    <row r="10" spans="1:4" ht="12.75">
      <c r="A10" s="44" t="s">
        <v>85</v>
      </c>
      <c r="B10" s="51" t="s">
        <v>82</v>
      </c>
      <c r="C10" s="53" t="s">
        <v>90</v>
      </c>
      <c r="D10" s="53" t="s">
        <v>82</v>
      </c>
    </row>
    <row r="11" spans="1:4" ht="37.5" customHeight="1">
      <c r="A11" s="45" t="s">
        <v>96</v>
      </c>
      <c r="B11" s="52">
        <v>12</v>
      </c>
      <c r="C11" s="59"/>
      <c r="D11" s="59">
        <f>B11*C11</f>
        <v>0</v>
      </c>
    </row>
    <row r="12" spans="1:4" ht="13.5" thickBot="1">
      <c r="A12" s="67" t="s">
        <v>84</v>
      </c>
      <c r="B12" s="68"/>
      <c r="C12" s="54"/>
      <c r="D12" s="54"/>
    </row>
    <row r="13" spans="1:4" ht="12.75">
      <c r="A13" s="44" t="s">
        <v>85</v>
      </c>
      <c r="B13" s="51" t="s">
        <v>82</v>
      </c>
      <c r="C13" s="53" t="s">
        <v>90</v>
      </c>
      <c r="D13" s="53" t="s">
        <v>82</v>
      </c>
    </row>
    <row r="14" spans="1:6" ht="12.75">
      <c r="A14" s="6" t="s">
        <v>87</v>
      </c>
      <c r="B14" s="52">
        <v>10</v>
      </c>
      <c r="C14" s="59"/>
      <c r="D14" s="59">
        <f aca="true" t="shared" si="0" ref="D14:D19">B14*C14</f>
        <v>0</v>
      </c>
      <c r="E14" s="56"/>
      <c r="F14" s="56"/>
    </row>
    <row r="15" spans="1:6" ht="12.75">
      <c r="A15" s="6" t="s">
        <v>56</v>
      </c>
      <c r="B15" s="52">
        <v>22</v>
      </c>
      <c r="C15" s="59"/>
      <c r="D15" s="59">
        <f t="shared" si="0"/>
        <v>0</v>
      </c>
      <c r="E15" s="56"/>
      <c r="F15" s="56"/>
    </row>
    <row r="16" spans="1:6" ht="12.75">
      <c r="A16" s="6" t="s">
        <v>88</v>
      </c>
      <c r="B16" s="52">
        <v>86</v>
      </c>
      <c r="C16" s="59"/>
      <c r="D16" s="59">
        <f t="shared" si="0"/>
        <v>0</v>
      </c>
      <c r="E16" s="56"/>
      <c r="F16" s="56"/>
    </row>
    <row r="17" spans="1:6" ht="12.75">
      <c r="A17" s="6" t="s">
        <v>62</v>
      </c>
      <c r="B17" s="52">
        <v>2</v>
      </c>
      <c r="C17" s="59"/>
      <c r="D17" s="59">
        <f t="shared" si="0"/>
        <v>0</v>
      </c>
      <c r="E17" s="56"/>
      <c r="F17" s="56"/>
    </row>
    <row r="18" spans="1:6" ht="12.75">
      <c r="A18" s="6" t="s">
        <v>61</v>
      </c>
      <c r="B18" s="52">
        <v>15</v>
      </c>
      <c r="C18" s="59"/>
      <c r="D18" s="59">
        <f t="shared" si="0"/>
        <v>0</v>
      </c>
      <c r="E18" s="56"/>
      <c r="F18" s="56"/>
    </row>
    <row r="19" spans="1:6" ht="12.75">
      <c r="A19" s="6" t="s">
        <v>60</v>
      </c>
      <c r="B19" s="52">
        <v>2</v>
      </c>
      <c r="C19" s="59"/>
      <c r="D19" s="59">
        <f t="shared" si="0"/>
        <v>0</v>
      </c>
      <c r="E19" s="56"/>
      <c r="F19" s="56"/>
    </row>
    <row r="20" spans="3:6" ht="12.75">
      <c r="C20" s="58"/>
      <c r="D20" s="58">
        <f>SUM(D5:D19)</f>
        <v>0</v>
      </c>
      <c r="E20" s="56"/>
      <c r="F20" s="56"/>
    </row>
    <row r="21" spans="3:4" ht="12.75">
      <c r="C21" s="60" t="s">
        <v>91</v>
      </c>
      <c r="D21">
        <v>12</v>
      </c>
    </row>
    <row r="22" spans="3:4" ht="12.75">
      <c r="C22" s="60" t="s">
        <v>92</v>
      </c>
      <c r="D22" s="58">
        <f>D20*D21</f>
        <v>0</v>
      </c>
    </row>
  </sheetData>
  <mergeCells count="4">
    <mergeCell ref="A3:B3"/>
    <mergeCell ref="A9:B9"/>
    <mergeCell ref="A12:B12"/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1" sqref="A21"/>
    </sheetView>
  </sheetViews>
  <sheetFormatPr defaultColWidth="11.421875" defaultRowHeight="12.75"/>
  <cols>
    <col min="1" max="1" width="11.28125" style="0" bestFit="1" customWidth="1"/>
    <col min="2" max="2" width="13.7109375" style="0" customWidth="1"/>
    <col min="4" max="4" width="9.7109375" style="0" bestFit="1" customWidth="1"/>
    <col min="5" max="5" width="13.421875" style="0" customWidth="1"/>
    <col min="6" max="6" width="10.7109375" style="0" bestFit="1" customWidth="1"/>
    <col min="7" max="7" width="17.00390625" style="0" customWidth="1"/>
  </cols>
  <sheetData>
    <row r="1" spans="1:7" ht="13.5" thickBot="1">
      <c r="A1" s="64" t="s">
        <v>78</v>
      </c>
      <c r="B1" s="66"/>
      <c r="C1" s="73" t="s">
        <v>50</v>
      </c>
      <c r="D1" s="74"/>
      <c r="E1" s="75" t="s">
        <v>84</v>
      </c>
      <c r="F1" s="76"/>
      <c r="G1" s="18" t="s">
        <v>82</v>
      </c>
    </row>
    <row r="2" spans="1:7" ht="13.5" thickBot="1">
      <c r="A2" s="24" t="s">
        <v>80</v>
      </c>
      <c r="B2" s="25" t="s">
        <v>81</v>
      </c>
      <c r="C2" s="25" t="s">
        <v>80</v>
      </c>
      <c r="D2" s="25" t="s">
        <v>81</v>
      </c>
      <c r="E2" s="25" t="s">
        <v>80</v>
      </c>
      <c r="F2" s="26" t="s">
        <v>81</v>
      </c>
      <c r="G2" s="28" t="s">
        <v>81</v>
      </c>
    </row>
    <row r="3" spans="1:7" ht="13.5" thickBot="1">
      <c r="A3" s="13" t="s">
        <v>11</v>
      </c>
      <c r="B3" s="34">
        <v>1496.3070539999999</v>
      </c>
      <c r="C3" s="20" t="s">
        <v>11</v>
      </c>
      <c r="D3" s="19">
        <v>428.76834</v>
      </c>
      <c r="E3" s="20" t="s">
        <v>11</v>
      </c>
      <c r="F3" s="19">
        <v>1635.5307429999996</v>
      </c>
      <c r="G3" s="27">
        <f>SUM(B3,D3,F3)</f>
        <v>3560.6061369999998</v>
      </c>
    </row>
    <row r="4" spans="1:7" ht="13.5" thickBot="1">
      <c r="A4" s="14" t="s">
        <v>10</v>
      </c>
      <c r="B4" s="34">
        <v>1773.8540709999986</v>
      </c>
      <c r="C4" s="1" t="s">
        <v>10</v>
      </c>
      <c r="D4" s="10">
        <v>391.79799999999994</v>
      </c>
      <c r="E4" s="1" t="s">
        <v>10</v>
      </c>
      <c r="F4" s="10">
        <v>1882.5586560000006</v>
      </c>
      <c r="G4" s="27">
        <f aca="true" t="shared" si="0" ref="G4:G14">SUM(B4,D4,F4)</f>
        <v>4048.210726999999</v>
      </c>
    </row>
    <row r="5" spans="1:7" ht="13.5" thickBot="1">
      <c r="A5" s="15" t="s">
        <v>9</v>
      </c>
      <c r="B5" s="34">
        <v>1788.1388469999986</v>
      </c>
      <c r="C5" s="2" t="s">
        <v>9</v>
      </c>
      <c r="D5" s="10">
        <v>424.469</v>
      </c>
      <c r="E5" s="2" t="s">
        <v>9</v>
      </c>
      <c r="F5" s="10">
        <v>2006.8418700000002</v>
      </c>
      <c r="G5" s="27">
        <f t="shared" si="0"/>
        <v>4219.449716999999</v>
      </c>
    </row>
    <row r="6" spans="1:7" ht="13.5" thickBot="1">
      <c r="A6" s="16" t="s">
        <v>8</v>
      </c>
      <c r="B6" s="34">
        <v>1929.8570719999989</v>
      </c>
      <c r="C6" s="11" t="s">
        <v>8</v>
      </c>
      <c r="D6" s="10">
        <v>424.469</v>
      </c>
      <c r="E6" s="11" t="s">
        <v>8</v>
      </c>
      <c r="F6" s="10">
        <v>1815.7412459999994</v>
      </c>
      <c r="G6" s="27">
        <f t="shared" si="0"/>
        <v>4170.0673179999985</v>
      </c>
    </row>
    <row r="7" spans="1:7" ht="13.5" thickBot="1">
      <c r="A7" s="17" t="s">
        <v>7</v>
      </c>
      <c r="B7" s="34">
        <v>1902.6989849999984</v>
      </c>
      <c r="C7" s="12" t="s">
        <v>7</v>
      </c>
      <c r="D7" s="10">
        <v>424.469</v>
      </c>
      <c r="E7" s="12" t="s">
        <v>7</v>
      </c>
      <c r="F7" s="10">
        <v>2053.7793430000006</v>
      </c>
      <c r="G7" s="27">
        <f t="shared" si="0"/>
        <v>4380.947327999998</v>
      </c>
    </row>
    <row r="8" spans="1:7" ht="13.5" thickBot="1">
      <c r="A8" s="16" t="s">
        <v>6</v>
      </c>
      <c r="B8" s="34">
        <v>1851.8040859999987</v>
      </c>
      <c r="C8" s="11" t="s">
        <v>6</v>
      </c>
      <c r="D8" s="10">
        <v>424.469</v>
      </c>
      <c r="E8" s="11" t="s">
        <v>6</v>
      </c>
      <c r="F8" s="10">
        <v>1861.8556769999996</v>
      </c>
      <c r="G8" s="27">
        <f t="shared" si="0"/>
        <v>4138.128762999999</v>
      </c>
    </row>
    <row r="9" spans="1:7" ht="13.5" thickBot="1">
      <c r="A9" s="17" t="s">
        <v>5</v>
      </c>
      <c r="B9" s="34">
        <v>1866.0595759999987</v>
      </c>
      <c r="C9" s="12" t="s">
        <v>5</v>
      </c>
      <c r="D9" s="10">
        <v>424.469</v>
      </c>
      <c r="E9" s="12" t="s">
        <v>5</v>
      </c>
      <c r="F9" s="10">
        <v>1906.8391209999997</v>
      </c>
      <c r="G9" s="27">
        <f t="shared" si="0"/>
        <v>4197.367696999999</v>
      </c>
    </row>
    <row r="10" spans="1:7" ht="13.5" thickBot="1">
      <c r="A10" s="16" t="s">
        <v>4</v>
      </c>
      <c r="B10" s="34">
        <v>1750.1176219999988</v>
      </c>
      <c r="C10" s="11" t="s">
        <v>4</v>
      </c>
      <c r="D10" s="10">
        <v>424.469</v>
      </c>
      <c r="E10" s="11" t="s">
        <v>4</v>
      </c>
      <c r="F10" s="10">
        <v>1664.9086960000004</v>
      </c>
      <c r="G10" s="27">
        <f t="shared" si="0"/>
        <v>3839.4953179999993</v>
      </c>
    </row>
    <row r="11" spans="1:7" ht="13.5" thickBot="1">
      <c r="A11" s="17" t="s">
        <v>3</v>
      </c>
      <c r="B11" s="34">
        <v>1889.0991899999985</v>
      </c>
      <c r="C11" s="12" t="s">
        <v>3</v>
      </c>
      <c r="D11" s="10">
        <v>424.469</v>
      </c>
      <c r="E11" s="12" t="s">
        <v>3</v>
      </c>
      <c r="F11" s="10">
        <v>2035.8911870000004</v>
      </c>
      <c r="G11" s="27">
        <f t="shared" si="0"/>
        <v>4349.459376999999</v>
      </c>
    </row>
    <row r="12" spans="1:7" ht="13.5" thickBot="1">
      <c r="A12" s="16" t="s">
        <v>2</v>
      </c>
      <c r="B12" s="34">
        <v>1934.151724999999</v>
      </c>
      <c r="C12" s="11" t="s">
        <v>2</v>
      </c>
      <c r="D12" s="10">
        <v>424.469</v>
      </c>
      <c r="E12" s="11" t="s">
        <v>2</v>
      </c>
      <c r="F12" s="10">
        <v>1966.5328980000006</v>
      </c>
      <c r="G12" s="27">
        <f t="shared" si="0"/>
        <v>4325.153622999999</v>
      </c>
    </row>
    <row r="13" spans="1:7" ht="13.5" thickBot="1">
      <c r="A13" s="17" t="s">
        <v>1</v>
      </c>
      <c r="B13" s="34">
        <v>1980.9174989999985</v>
      </c>
      <c r="C13" s="12" t="s">
        <v>1</v>
      </c>
      <c r="D13" s="10">
        <v>424.469</v>
      </c>
      <c r="E13" s="12" t="s">
        <v>1</v>
      </c>
      <c r="F13" s="10">
        <v>1933.7139470000009</v>
      </c>
      <c r="G13" s="27">
        <f t="shared" si="0"/>
        <v>4339.1004459999995</v>
      </c>
    </row>
    <row r="14" spans="1:7" ht="13.5" thickBot="1">
      <c r="A14" s="16" t="s">
        <v>0</v>
      </c>
      <c r="B14" s="34">
        <v>1522.1370450000002</v>
      </c>
      <c r="C14" s="11" t="s">
        <v>0</v>
      </c>
      <c r="D14" s="10">
        <v>424.469</v>
      </c>
      <c r="E14" s="11" t="s">
        <v>0</v>
      </c>
      <c r="F14" s="10">
        <v>1653.857524000001</v>
      </c>
      <c r="G14" s="27">
        <f t="shared" si="0"/>
        <v>3600.4635690000014</v>
      </c>
    </row>
    <row r="15" spans="1:7" ht="13.5" thickBot="1">
      <c r="A15" s="21" t="s">
        <v>82</v>
      </c>
      <c r="B15" s="22">
        <f>SUM(B3:B14)</f>
        <v>21685.142771999985</v>
      </c>
      <c r="C15" s="23" t="s">
        <v>82</v>
      </c>
      <c r="D15" s="22">
        <f>SUM(D3:D14)</f>
        <v>5065.25634</v>
      </c>
      <c r="E15" s="23" t="s">
        <v>82</v>
      </c>
      <c r="F15" s="22">
        <f>SUM(F3:F14)</f>
        <v>22418.050908000005</v>
      </c>
      <c r="G15" s="29">
        <f>SUM(G3:G14)</f>
        <v>49168.45001999998</v>
      </c>
    </row>
    <row r="16" spans="6:7" ht="13.5" thickBot="1">
      <c r="F16" s="30" t="s">
        <v>83</v>
      </c>
      <c r="G16" s="31">
        <f>G15/1.21</f>
        <v>40635.08266115701</v>
      </c>
    </row>
    <row r="20" ht="12.75">
      <c r="A20" t="s">
        <v>89</v>
      </c>
    </row>
  </sheetData>
  <mergeCells count="3">
    <mergeCell ref="A1:B1"/>
    <mergeCell ref="C1:D1"/>
    <mergeCell ref="E1:F1"/>
  </mergeCells>
  <printOptions/>
  <pageMargins left="0.37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ramon</cp:lastModifiedBy>
  <cp:lastPrinted>2014-11-19T11:05:35Z</cp:lastPrinted>
  <dcterms:created xsi:type="dcterms:W3CDTF">1996-11-27T10:00:04Z</dcterms:created>
  <dcterms:modified xsi:type="dcterms:W3CDTF">2014-12-03T09:57:39Z</dcterms:modified>
  <cp:category/>
  <cp:version/>
  <cp:contentType/>
  <cp:contentStatus/>
</cp:coreProperties>
</file>